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o\Desktop\"/>
    </mc:Choice>
  </mc:AlternateContent>
  <xr:revisionPtr revIDLastSave="0" documentId="8_{B039C452-83B4-415D-8D15-577EA3A3483A}" xr6:coauthVersionLast="47" xr6:coauthVersionMax="47" xr10:uidLastSave="{00000000-0000-0000-0000-000000000000}"/>
  <bookViews>
    <workbookView xWindow="-103" yWindow="-103" windowWidth="33120" windowHeight="18120" activeTab="1" xr2:uid="{532BE24B-4FC0-4B9B-B75A-3163A7195627}"/>
  </bookViews>
  <sheets>
    <sheet name="Summary 4 fields ea" sheetId="1" r:id="rId1"/>
    <sheet name="Summary norm.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1" l="1"/>
  <c r="P62" i="1"/>
  <c r="J31" i="1"/>
  <c r="O62" i="1"/>
  <c r="I31" i="1"/>
  <c r="N62" i="1"/>
  <c r="H31" i="1"/>
  <c r="M62" i="1"/>
  <c r="G31" i="1"/>
  <c r="L62" i="1"/>
  <c r="P61" i="1"/>
  <c r="O61" i="1"/>
  <c r="N61" i="1"/>
  <c r="M61" i="1"/>
  <c r="L61" i="1"/>
  <c r="P59" i="1"/>
  <c r="P60" i="1"/>
  <c r="U60" i="1"/>
  <c r="O59" i="1"/>
  <c r="O60" i="1"/>
  <c r="T60" i="1"/>
  <c r="N59" i="1"/>
  <c r="N60" i="1"/>
  <c r="S60" i="1"/>
  <c r="M59" i="1"/>
  <c r="M60" i="1"/>
  <c r="R60" i="1"/>
  <c r="L59" i="1"/>
  <c r="L60" i="1"/>
  <c r="Q60" i="1"/>
  <c r="K60" i="1"/>
  <c r="J60" i="1"/>
  <c r="I60" i="1"/>
  <c r="H60" i="1"/>
  <c r="G60" i="1"/>
  <c r="U59" i="1"/>
  <c r="T59" i="1"/>
  <c r="S59" i="1"/>
  <c r="R59" i="1"/>
  <c r="Q59" i="1"/>
  <c r="K59" i="1"/>
  <c r="J59" i="1"/>
  <c r="I59" i="1"/>
  <c r="H59" i="1"/>
  <c r="G59" i="1"/>
  <c r="P58" i="1"/>
  <c r="O58" i="1"/>
  <c r="N58" i="1"/>
  <c r="M58" i="1"/>
  <c r="L58" i="1"/>
  <c r="P57" i="1"/>
  <c r="O57" i="1"/>
  <c r="N57" i="1"/>
  <c r="M57" i="1"/>
  <c r="L57" i="1"/>
  <c r="P55" i="1"/>
  <c r="P56" i="1"/>
  <c r="U56" i="1"/>
  <c r="O55" i="1"/>
  <c r="O56" i="1"/>
  <c r="T56" i="1"/>
  <c r="N55" i="1"/>
  <c r="N56" i="1"/>
  <c r="S56" i="1"/>
  <c r="M55" i="1"/>
  <c r="M56" i="1"/>
  <c r="R56" i="1"/>
  <c r="L55" i="1"/>
  <c r="L56" i="1"/>
  <c r="Q56" i="1"/>
  <c r="K56" i="1"/>
  <c r="J56" i="1"/>
  <c r="I56" i="1"/>
  <c r="H56" i="1"/>
  <c r="G56" i="1"/>
  <c r="U55" i="1"/>
  <c r="T55" i="1"/>
  <c r="S55" i="1"/>
  <c r="R55" i="1"/>
  <c r="Q55" i="1"/>
  <c r="K55" i="1"/>
  <c r="J55" i="1"/>
  <c r="I55" i="1"/>
  <c r="H55" i="1"/>
  <c r="G55" i="1"/>
  <c r="P54" i="1"/>
  <c r="O54" i="1"/>
  <c r="N54" i="1"/>
  <c r="M54" i="1"/>
  <c r="L54" i="1"/>
  <c r="P53" i="1"/>
  <c r="O53" i="1"/>
  <c r="N53" i="1"/>
  <c r="M53" i="1"/>
  <c r="L53" i="1"/>
  <c r="P51" i="1"/>
  <c r="P52" i="1"/>
  <c r="U52" i="1"/>
  <c r="O51" i="1"/>
  <c r="O52" i="1"/>
  <c r="T52" i="1"/>
  <c r="N51" i="1"/>
  <c r="N52" i="1"/>
  <c r="S52" i="1"/>
  <c r="M51" i="1"/>
  <c r="M52" i="1"/>
  <c r="R52" i="1"/>
  <c r="L51" i="1"/>
  <c r="L52" i="1"/>
  <c r="Q52" i="1"/>
  <c r="K52" i="1"/>
  <c r="J52" i="1"/>
  <c r="I52" i="1"/>
  <c r="H52" i="1"/>
  <c r="G52" i="1"/>
  <c r="U51" i="1"/>
  <c r="T51" i="1"/>
  <c r="S51" i="1"/>
  <c r="R51" i="1"/>
  <c r="Q51" i="1"/>
  <c r="K51" i="1"/>
  <c r="J51" i="1"/>
  <c r="I51" i="1"/>
  <c r="H51" i="1"/>
  <c r="G51" i="1"/>
  <c r="P50" i="1"/>
  <c r="O50" i="1"/>
  <c r="N50" i="1"/>
  <c r="M50" i="1"/>
  <c r="L50" i="1"/>
  <c r="P49" i="1"/>
  <c r="O49" i="1"/>
  <c r="N49" i="1"/>
  <c r="M49" i="1"/>
  <c r="L49" i="1"/>
  <c r="P47" i="1"/>
  <c r="P48" i="1"/>
  <c r="U48" i="1"/>
  <c r="O47" i="1"/>
  <c r="O48" i="1"/>
  <c r="T48" i="1"/>
  <c r="N47" i="1"/>
  <c r="N48" i="1"/>
  <c r="S48" i="1"/>
  <c r="M47" i="1"/>
  <c r="M48" i="1"/>
  <c r="R48" i="1"/>
  <c r="L47" i="1"/>
  <c r="L48" i="1"/>
  <c r="Q48" i="1"/>
  <c r="K48" i="1"/>
  <c r="J48" i="1"/>
  <c r="I48" i="1"/>
  <c r="H48" i="1"/>
  <c r="G48" i="1"/>
  <c r="U47" i="1"/>
  <c r="T47" i="1"/>
  <c r="S47" i="1"/>
  <c r="R47" i="1"/>
  <c r="Q47" i="1"/>
  <c r="K47" i="1"/>
  <c r="J47" i="1"/>
  <c r="I47" i="1"/>
  <c r="H47" i="1"/>
  <c r="G47" i="1"/>
  <c r="P46" i="1"/>
  <c r="O46" i="1"/>
  <c r="N46" i="1"/>
  <c r="M46" i="1"/>
  <c r="L46" i="1"/>
  <c r="P45" i="1"/>
  <c r="O45" i="1"/>
  <c r="N45" i="1"/>
  <c r="M45" i="1"/>
  <c r="L45" i="1"/>
  <c r="P43" i="1"/>
  <c r="P44" i="1"/>
  <c r="U44" i="1"/>
  <c r="O43" i="1"/>
  <c r="O44" i="1"/>
  <c r="T44" i="1"/>
  <c r="N43" i="1"/>
  <c r="N44" i="1"/>
  <c r="S44" i="1"/>
  <c r="M43" i="1"/>
  <c r="M44" i="1"/>
  <c r="R44" i="1"/>
  <c r="L43" i="1"/>
  <c r="L44" i="1"/>
  <c r="Q44" i="1"/>
  <c r="K44" i="1"/>
  <c r="J44" i="1"/>
  <c r="I44" i="1"/>
  <c r="H44" i="1"/>
  <c r="G44" i="1"/>
  <c r="U43" i="1"/>
  <c r="T43" i="1"/>
  <c r="S43" i="1"/>
  <c r="R43" i="1"/>
  <c r="Q43" i="1"/>
  <c r="K43" i="1"/>
  <c r="J43" i="1"/>
  <c r="I43" i="1"/>
  <c r="H43" i="1"/>
  <c r="G43" i="1"/>
  <c r="P42" i="1"/>
  <c r="O42" i="1"/>
  <c r="N42" i="1"/>
  <c r="M42" i="1"/>
  <c r="L42" i="1"/>
  <c r="P41" i="1"/>
  <c r="O41" i="1"/>
  <c r="N41" i="1"/>
  <c r="M41" i="1"/>
  <c r="L41" i="1"/>
  <c r="P39" i="1"/>
  <c r="P40" i="1"/>
  <c r="U40" i="1"/>
  <c r="O39" i="1"/>
  <c r="O40" i="1"/>
  <c r="T40" i="1"/>
  <c r="N39" i="1"/>
  <c r="N40" i="1"/>
  <c r="S40" i="1"/>
  <c r="M39" i="1"/>
  <c r="M40" i="1"/>
  <c r="R40" i="1"/>
  <c r="L39" i="1"/>
  <c r="L40" i="1"/>
  <c r="Q40" i="1"/>
  <c r="K40" i="1"/>
  <c r="J40" i="1"/>
  <c r="I40" i="1"/>
  <c r="H40" i="1"/>
  <c r="G40" i="1"/>
  <c r="U39" i="1"/>
  <c r="T39" i="1"/>
  <c r="S39" i="1"/>
  <c r="R39" i="1"/>
  <c r="Q39" i="1"/>
  <c r="K39" i="1"/>
  <c r="J39" i="1"/>
  <c r="I39" i="1"/>
  <c r="H39" i="1"/>
  <c r="G39" i="1"/>
  <c r="P38" i="1"/>
  <c r="O38" i="1"/>
  <c r="N38" i="1"/>
  <c r="M38" i="1"/>
  <c r="L38" i="1"/>
  <c r="P37" i="1"/>
  <c r="O37" i="1"/>
  <c r="N37" i="1"/>
  <c r="M37" i="1"/>
  <c r="L37" i="1"/>
  <c r="P35" i="1"/>
  <c r="P36" i="1"/>
  <c r="U36" i="1"/>
  <c r="O35" i="1"/>
  <c r="O36" i="1"/>
  <c r="T36" i="1"/>
  <c r="N35" i="1"/>
  <c r="N36" i="1"/>
  <c r="S36" i="1"/>
  <c r="M35" i="1"/>
  <c r="M36" i="1"/>
  <c r="R36" i="1"/>
  <c r="L35" i="1"/>
  <c r="L36" i="1"/>
  <c r="Q36" i="1"/>
  <c r="K36" i="1"/>
  <c r="J36" i="1"/>
  <c r="I36" i="1"/>
  <c r="H36" i="1"/>
  <c r="G36" i="1"/>
  <c r="U35" i="1"/>
  <c r="T35" i="1"/>
  <c r="S35" i="1"/>
  <c r="R35" i="1"/>
  <c r="Q35" i="1"/>
  <c r="K35" i="1"/>
  <c r="J35" i="1"/>
  <c r="I35" i="1"/>
  <c r="H35" i="1"/>
  <c r="G35" i="1"/>
  <c r="P34" i="1"/>
  <c r="O34" i="1"/>
  <c r="N34" i="1"/>
  <c r="M34" i="1"/>
  <c r="L34" i="1"/>
  <c r="P33" i="1"/>
  <c r="O33" i="1"/>
  <c r="N33" i="1"/>
  <c r="M33" i="1"/>
  <c r="L33" i="1"/>
  <c r="P31" i="1"/>
  <c r="P32" i="1"/>
  <c r="U32" i="1"/>
  <c r="O31" i="1"/>
  <c r="O32" i="1"/>
  <c r="T32" i="1"/>
  <c r="N31" i="1"/>
  <c r="N32" i="1"/>
  <c r="S32" i="1"/>
  <c r="M31" i="1"/>
  <c r="M32" i="1"/>
  <c r="R32" i="1"/>
  <c r="L31" i="1"/>
  <c r="L32" i="1"/>
  <c r="Q32" i="1"/>
  <c r="K32" i="1"/>
  <c r="J32" i="1"/>
  <c r="I32" i="1"/>
  <c r="H32" i="1"/>
  <c r="G32" i="1"/>
  <c r="U31" i="1"/>
  <c r="T31" i="1"/>
  <c r="S31" i="1"/>
  <c r="R31" i="1"/>
  <c r="Q31" i="1"/>
  <c r="O30" i="1"/>
  <c r="N30" i="1"/>
  <c r="M30" i="1"/>
  <c r="L30" i="1"/>
  <c r="P29" i="1"/>
  <c r="O29" i="1"/>
  <c r="N29" i="1"/>
  <c r="M29" i="1"/>
  <c r="L29" i="1"/>
  <c r="P27" i="1"/>
  <c r="P28" i="1"/>
  <c r="U28" i="1"/>
  <c r="O27" i="1"/>
  <c r="O28" i="1"/>
  <c r="T28" i="1"/>
  <c r="N27" i="1"/>
  <c r="N28" i="1"/>
  <c r="S28" i="1"/>
  <c r="M27" i="1"/>
  <c r="M28" i="1"/>
  <c r="R28" i="1"/>
  <c r="L27" i="1"/>
  <c r="L28" i="1"/>
  <c r="Q28" i="1"/>
  <c r="K28" i="1"/>
  <c r="J28" i="1"/>
  <c r="I28" i="1"/>
  <c r="H28" i="1"/>
  <c r="G28" i="1"/>
  <c r="U27" i="1"/>
  <c r="T27" i="1"/>
  <c r="S27" i="1"/>
  <c r="R27" i="1"/>
  <c r="Q27" i="1"/>
  <c r="K27" i="1"/>
  <c r="J27" i="1"/>
  <c r="I27" i="1"/>
  <c r="H27" i="1"/>
  <c r="G27" i="1"/>
  <c r="P26" i="1"/>
  <c r="O26" i="1"/>
  <c r="N26" i="1"/>
  <c r="M26" i="1"/>
  <c r="L26" i="1"/>
  <c r="P25" i="1"/>
  <c r="O25" i="1"/>
  <c r="N25" i="1"/>
  <c r="M25" i="1"/>
  <c r="L25" i="1"/>
  <c r="P23" i="1"/>
  <c r="P24" i="1"/>
  <c r="U24" i="1"/>
  <c r="O23" i="1"/>
  <c r="O24" i="1"/>
  <c r="T24" i="1"/>
  <c r="N23" i="1"/>
  <c r="N24" i="1"/>
  <c r="S24" i="1"/>
  <c r="M23" i="1"/>
  <c r="M24" i="1"/>
  <c r="R24" i="1"/>
  <c r="L23" i="1"/>
  <c r="L24" i="1"/>
  <c r="Q24" i="1"/>
  <c r="K24" i="1"/>
  <c r="J24" i="1"/>
  <c r="I24" i="1"/>
  <c r="H24" i="1"/>
  <c r="G24" i="1"/>
  <c r="U23" i="1"/>
  <c r="T23" i="1"/>
  <c r="S23" i="1"/>
  <c r="R23" i="1"/>
  <c r="Q23" i="1"/>
  <c r="K23" i="1"/>
  <c r="J23" i="1"/>
  <c r="I23" i="1"/>
  <c r="H23" i="1"/>
  <c r="G23" i="1"/>
  <c r="P22" i="1"/>
  <c r="O22" i="1"/>
  <c r="N22" i="1"/>
  <c r="M22" i="1"/>
  <c r="L22" i="1"/>
  <c r="P21" i="1"/>
  <c r="O21" i="1"/>
  <c r="N21" i="1"/>
  <c r="M21" i="1"/>
  <c r="L21" i="1"/>
  <c r="P19" i="1"/>
  <c r="P20" i="1"/>
  <c r="U20" i="1"/>
  <c r="O19" i="1"/>
  <c r="O20" i="1"/>
  <c r="T20" i="1"/>
  <c r="N19" i="1"/>
  <c r="N20" i="1"/>
  <c r="S20" i="1"/>
  <c r="M19" i="1"/>
  <c r="M20" i="1"/>
  <c r="R20" i="1"/>
  <c r="L19" i="1"/>
  <c r="L20" i="1"/>
  <c r="Q20" i="1"/>
  <c r="K20" i="1"/>
  <c r="J20" i="1"/>
  <c r="I20" i="1"/>
  <c r="H20" i="1"/>
  <c r="G20" i="1"/>
  <c r="U19" i="1"/>
  <c r="T19" i="1"/>
  <c r="S19" i="1"/>
  <c r="R19" i="1"/>
  <c r="Q19" i="1"/>
  <c r="K19" i="1"/>
  <c r="J19" i="1"/>
  <c r="I19" i="1"/>
  <c r="H19" i="1"/>
  <c r="G19" i="1"/>
  <c r="P18" i="1"/>
  <c r="O18" i="1"/>
  <c r="N18" i="1"/>
  <c r="M18" i="1"/>
  <c r="L18" i="1"/>
  <c r="P17" i="1"/>
  <c r="O17" i="1"/>
  <c r="N17" i="1"/>
  <c r="M17" i="1"/>
  <c r="L17" i="1"/>
  <c r="P15" i="1"/>
  <c r="P16" i="1"/>
  <c r="U16" i="1"/>
  <c r="O15" i="1"/>
  <c r="O16" i="1"/>
  <c r="T16" i="1"/>
  <c r="N15" i="1"/>
  <c r="N16" i="1"/>
  <c r="S16" i="1"/>
  <c r="M15" i="1"/>
  <c r="M16" i="1"/>
  <c r="R16" i="1"/>
  <c r="L15" i="1"/>
  <c r="L16" i="1"/>
  <c r="Q16" i="1"/>
  <c r="K16" i="1"/>
  <c r="J16" i="1"/>
  <c r="I16" i="1"/>
  <c r="H16" i="1"/>
  <c r="G16" i="1"/>
  <c r="U15" i="1"/>
  <c r="T15" i="1"/>
  <c r="S15" i="1"/>
  <c r="R15" i="1"/>
  <c r="Q15" i="1"/>
  <c r="K15" i="1"/>
  <c r="J15" i="1"/>
  <c r="I15" i="1"/>
  <c r="H15" i="1"/>
  <c r="G15" i="1"/>
  <c r="P14" i="1"/>
  <c r="O14" i="1"/>
  <c r="N14" i="1"/>
  <c r="M14" i="1"/>
  <c r="L14" i="1"/>
  <c r="P13" i="1"/>
  <c r="O13" i="1"/>
  <c r="N13" i="1"/>
  <c r="M13" i="1"/>
  <c r="L13" i="1"/>
  <c r="P11" i="1"/>
  <c r="P12" i="1"/>
  <c r="U12" i="1"/>
  <c r="O11" i="1"/>
  <c r="O12" i="1"/>
  <c r="T12" i="1"/>
  <c r="N11" i="1"/>
  <c r="N12" i="1"/>
  <c r="S12" i="1"/>
  <c r="M11" i="1"/>
  <c r="M12" i="1"/>
  <c r="R12" i="1"/>
  <c r="L11" i="1"/>
  <c r="L12" i="1"/>
  <c r="Q12" i="1"/>
  <c r="K12" i="1"/>
  <c r="J12" i="1"/>
  <c r="I12" i="1"/>
  <c r="H12" i="1"/>
  <c r="G12" i="1"/>
  <c r="U11" i="1"/>
  <c r="T11" i="1"/>
  <c r="S11" i="1"/>
  <c r="R11" i="1"/>
  <c r="Q11" i="1"/>
  <c r="K11" i="1"/>
  <c r="J11" i="1"/>
  <c r="I11" i="1"/>
  <c r="H11" i="1"/>
  <c r="G11" i="1"/>
  <c r="P10" i="1"/>
  <c r="O10" i="1"/>
  <c r="N10" i="1"/>
  <c r="M10" i="1"/>
  <c r="L10" i="1"/>
  <c r="P9" i="1"/>
  <c r="O9" i="1"/>
  <c r="N9" i="1"/>
  <c r="M9" i="1"/>
  <c r="L9" i="1"/>
  <c r="P7" i="1"/>
  <c r="P8" i="1"/>
  <c r="U8" i="1"/>
  <c r="O7" i="1"/>
  <c r="O8" i="1"/>
  <c r="T8" i="1"/>
  <c r="N7" i="1"/>
  <c r="N8" i="1"/>
  <c r="S8" i="1"/>
  <c r="M7" i="1"/>
  <c r="M8" i="1"/>
  <c r="R8" i="1"/>
  <c r="L7" i="1"/>
  <c r="L8" i="1"/>
  <c r="Q8" i="1"/>
  <c r="K8" i="1"/>
  <c r="J8" i="1"/>
  <c r="I8" i="1"/>
  <c r="H8" i="1"/>
  <c r="G8" i="1"/>
  <c r="U7" i="1"/>
  <c r="T7" i="1"/>
  <c r="S7" i="1"/>
  <c r="R7" i="1"/>
  <c r="Q7" i="1"/>
  <c r="K7" i="1"/>
  <c r="J7" i="1"/>
  <c r="I7" i="1"/>
  <c r="H7" i="1"/>
  <c r="G7" i="1"/>
  <c r="P6" i="1"/>
  <c r="O6" i="1"/>
  <c r="N6" i="1"/>
  <c r="M6" i="1"/>
  <c r="L6" i="1"/>
  <c r="P5" i="1"/>
  <c r="O5" i="1"/>
  <c r="N5" i="1"/>
  <c r="M5" i="1"/>
  <c r="L5" i="1"/>
  <c r="P3" i="1"/>
  <c r="P4" i="1"/>
  <c r="U4" i="1"/>
  <c r="O3" i="1"/>
  <c r="O4" i="1"/>
  <c r="T4" i="1"/>
  <c r="N3" i="1"/>
  <c r="N4" i="1"/>
  <c r="S4" i="1"/>
  <c r="M3" i="1"/>
  <c r="M4" i="1"/>
  <c r="R4" i="1"/>
  <c r="L3" i="1"/>
  <c r="L4" i="1"/>
  <c r="Q4" i="1"/>
  <c r="K4" i="1"/>
  <c r="J4" i="1"/>
  <c r="I4" i="1"/>
  <c r="H4" i="1"/>
  <c r="G4" i="1"/>
  <c r="U3" i="1"/>
  <c r="T3" i="1"/>
  <c r="S3" i="1"/>
  <c r="R3" i="1"/>
  <c r="Q3" i="1"/>
  <c r="K3" i="1"/>
  <c r="J3" i="1"/>
  <c r="I3" i="1"/>
  <c r="H3" i="1"/>
  <c r="G3" i="1"/>
</calcChain>
</file>

<file path=xl/sharedStrings.xml><?xml version="1.0" encoding="utf-8"?>
<sst xmlns="http://schemas.openxmlformats.org/spreadsheetml/2006/main" count="110" uniqueCount="25">
  <si>
    <t>drug</t>
  </si>
  <si>
    <t>BJ5TA</t>
  </si>
  <si>
    <t>CHON-002</t>
  </si>
  <si>
    <t>RPE1</t>
  </si>
  <si>
    <t>DLD1</t>
  </si>
  <si>
    <t>HCT116</t>
  </si>
  <si>
    <t>17AAG</t>
  </si>
  <si>
    <t>BIIB-21</t>
  </si>
  <si>
    <t>BMH21</t>
  </si>
  <si>
    <t>Camptothecin</t>
  </si>
  <si>
    <t>Carfilzomib</t>
  </si>
  <si>
    <t>CX5461</t>
  </si>
  <si>
    <t>Dinaciclib</t>
  </si>
  <si>
    <t>DMSO</t>
  </si>
  <si>
    <t>Doxorubicin</t>
  </si>
  <si>
    <t>Flavopiridol</t>
  </si>
  <si>
    <t>LY2857785</t>
  </si>
  <si>
    <t>Olalespib</t>
  </si>
  <si>
    <t>Oprozomib</t>
  </si>
  <si>
    <t>Sapanisertib</t>
  </si>
  <si>
    <t>Taselicib</t>
  </si>
  <si>
    <t>Stdev</t>
  </si>
  <si>
    <t>Onalespib</t>
  </si>
  <si>
    <t>RAW</t>
  </si>
  <si>
    <t>NORMALIZED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</si>
</sst>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norm.'!$A$2</c:f>
              <c:strCache>
                <c:ptCount val="1"/>
                <c:pt idx="0">
                  <c:v>RPE1</c:v>
                </c:pt>
              </c:strCache>
            </c:strRef>
          </c:tx>
          <c:spPr>
            <a:solidFill>
              <a:srgbClr val="0000FF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norm.'!$B$8:$P$8</c:f>
                <c:numCache>
                  <c:formatCode>General</c:formatCode>
                  <c:ptCount val="15"/>
                  <c:pt idx="0">
                    <c:v>3.7220742426018381E-2</c:v>
                  </c:pt>
                  <c:pt idx="1">
                    <c:v>1.4056888180823467E-2</c:v>
                  </c:pt>
                  <c:pt idx="2">
                    <c:v>9.2992448336840609E-3</c:v>
                  </c:pt>
                  <c:pt idx="3">
                    <c:v>2.5662510019467958E-2</c:v>
                  </c:pt>
                  <c:pt idx="4">
                    <c:v>1.0294653238111405E-2</c:v>
                  </c:pt>
                  <c:pt idx="5">
                    <c:v>1.8664543692048053E-2</c:v>
                  </c:pt>
                  <c:pt idx="6">
                    <c:v>1.5450063758769499E-2</c:v>
                  </c:pt>
                  <c:pt idx="7">
                    <c:v>8.6031611225464197E-2</c:v>
                  </c:pt>
                  <c:pt idx="8">
                    <c:v>3.6876927846087086E-2</c:v>
                  </c:pt>
                  <c:pt idx="9">
                    <c:v>7.8345415926431329E-3</c:v>
                  </c:pt>
                  <c:pt idx="10">
                    <c:v>8.4488940863551854E-3</c:v>
                  </c:pt>
                  <c:pt idx="11">
                    <c:v>2.4127444080592187E-2</c:v>
                  </c:pt>
                  <c:pt idx="12">
                    <c:v>1.0777521661313755E-2</c:v>
                  </c:pt>
                  <c:pt idx="13">
                    <c:v>6.5558704100971199E-2</c:v>
                  </c:pt>
                  <c:pt idx="14">
                    <c:v>1.1939232531147891E-2</c:v>
                  </c:pt>
                </c:numCache>
              </c:numRef>
            </c:plus>
            <c:minus>
              <c:numRef>
                <c:f>'Summary norm.'!$B$8:$P$8</c:f>
                <c:numCache>
                  <c:formatCode>General</c:formatCode>
                  <c:ptCount val="15"/>
                  <c:pt idx="0">
                    <c:v>3.7220742426018381E-2</c:v>
                  </c:pt>
                  <c:pt idx="1">
                    <c:v>1.4056888180823467E-2</c:v>
                  </c:pt>
                  <c:pt idx="2">
                    <c:v>9.2992448336840609E-3</c:v>
                  </c:pt>
                  <c:pt idx="3">
                    <c:v>2.5662510019467958E-2</c:v>
                  </c:pt>
                  <c:pt idx="4">
                    <c:v>1.0294653238111405E-2</c:v>
                  </c:pt>
                  <c:pt idx="5">
                    <c:v>1.8664543692048053E-2</c:v>
                  </c:pt>
                  <c:pt idx="6">
                    <c:v>1.5450063758769499E-2</c:v>
                  </c:pt>
                  <c:pt idx="7">
                    <c:v>8.6031611225464197E-2</c:v>
                  </c:pt>
                  <c:pt idx="8">
                    <c:v>3.6876927846087086E-2</c:v>
                  </c:pt>
                  <c:pt idx="9">
                    <c:v>7.8345415926431329E-3</c:v>
                  </c:pt>
                  <c:pt idx="10">
                    <c:v>8.4488940863551854E-3</c:v>
                  </c:pt>
                  <c:pt idx="11">
                    <c:v>2.4127444080592187E-2</c:v>
                  </c:pt>
                  <c:pt idx="12">
                    <c:v>1.0777521661313755E-2</c:v>
                  </c:pt>
                  <c:pt idx="13">
                    <c:v>6.5558704100971199E-2</c:v>
                  </c:pt>
                  <c:pt idx="14">
                    <c:v>1.1939232531147891E-2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norm.'!$B$1:$P$1</c:f>
              <c:strCache>
                <c:ptCount val="15"/>
                <c:pt idx="0">
                  <c:v>DMSO</c:v>
                </c:pt>
                <c:pt idx="1">
                  <c:v>17AAG</c:v>
                </c:pt>
                <c:pt idx="2">
                  <c:v>Onalespib</c:v>
                </c:pt>
                <c:pt idx="3">
                  <c:v>BIIB-21</c:v>
                </c:pt>
                <c:pt idx="4">
                  <c:v>Dinaciclib</c:v>
                </c:pt>
                <c:pt idx="5">
                  <c:v>Flavopiridol</c:v>
                </c:pt>
                <c:pt idx="6">
                  <c:v>LY2857785</c:v>
                </c:pt>
                <c:pt idx="7">
                  <c:v>Carfilzomib</c:v>
                </c:pt>
                <c:pt idx="8">
                  <c:v>Oprozomib</c:v>
                </c:pt>
                <c:pt idx="9">
                  <c:v>Sapanisertib</c:v>
                </c:pt>
                <c:pt idx="10">
                  <c:v>Taselicib</c:v>
                </c:pt>
                <c:pt idx="11">
                  <c:v>Camptothecin</c:v>
                </c:pt>
                <c:pt idx="12">
                  <c:v>Doxorubicin</c:v>
                </c:pt>
                <c:pt idx="13">
                  <c:v>CX5461</c:v>
                </c:pt>
                <c:pt idx="14">
                  <c:v>BMH21</c:v>
                </c:pt>
              </c:strCache>
            </c:strRef>
          </c:cat>
          <c:val>
            <c:numRef>
              <c:f>'Summary norm.'!$B$2:$P$2</c:f>
              <c:numCache>
                <c:formatCode>General</c:formatCode>
                <c:ptCount val="15"/>
                <c:pt idx="0">
                  <c:v>0.99999999999999989</c:v>
                </c:pt>
                <c:pt idx="1">
                  <c:v>0.29554942415834717</c:v>
                </c:pt>
                <c:pt idx="2">
                  <c:v>0.28907906612433398</c:v>
                </c:pt>
                <c:pt idx="3">
                  <c:v>0.30936680683874396</c:v>
                </c:pt>
                <c:pt idx="4">
                  <c:v>0.26791099817476793</c:v>
                </c:pt>
                <c:pt idx="5">
                  <c:v>0.25352564826739571</c:v>
                </c:pt>
                <c:pt idx="6">
                  <c:v>0.46214308562943995</c:v>
                </c:pt>
                <c:pt idx="7">
                  <c:v>0.50116130922553426</c:v>
                </c:pt>
                <c:pt idx="8">
                  <c:v>0.54995311688018256</c:v>
                </c:pt>
                <c:pt idx="9">
                  <c:v>0.40479884002045041</c:v>
                </c:pt>
                <c:pt idx="10">
                  <c:v>0.37620498419188941</c:v>
                </c:pt>
                <c:pt idx="11">
                  <c:v>0.41302492790704093</c:v>
                </c:pt>
                <c:pt idx="12">
                  <c:v>0.13271774735899491</c:v>
                </c:pt>
                <c:pt idx="13">
                  <c:v>0.27687212831586305</c:v>
                </c:pt>
                <c:pt idx="14">
                  <c:v>7.2373080603235607E-2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B2-4C41-97BF-441310413308}"/>
            </c:ext>
          </c:extLst>
        </c:ser>
        <c:ser>
          <c:idx val="1"/>
          <c:order val="1"/>
          <c:tx>
            <c:strRef>
              <c:f>'Summary norm.'!$A$3</c:f>
              <c:strCache>
                <c:ptCount val="1"/>
                <c:pt idx="0">
                  <c:v>BJ5TA</c:v>
                </c:pt>
              </c:strCache>
            </c:strRef>
          </c:tx>
          <c:spPr>
            <a:solidFill>
              <a:srgbClr val="3399FF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norm.'!$B$9:$P$9</c:f>
                <c:numCache>
                  <c:formatCode>General</c:formatCode>
                  <c:ptCount val="15"/>
                  <c:pt idx="0">
                    <c:v>6.9998986723086298E-2</c:v>
                  </c:pt>
                  <c:pt idx="1">
                    <c:v>6.1557048226394285E-3</c:v>
                  </c:pt>
                  <c:pt idx="2">
                    <c:v>1.864623488573627E-2</c:v>
                  </c:pt>
                  <c:pt idx="3">
                    <c:v>1.9927906745598929E-2</c:v>
                  </c:pt>
                  <c:pt idx="4">
                    <c:v>9.0501167311907976E-3</c:v>
                  </c:pt>
                  <c:pt idx="5">
                    <c:v>3.01492936375993E-2</c:v>
                  </c:pt>
                  <c:pt idx="6">
                    <c:v>2.4877863284933948E-2</c:v>
                  </c:pt>
                  <c:pt idx="7">
                    <c:v>2.7152341858806227E-2</c:v>
                  </c:pt>
                  <c:pt idx="8">
                    <c:v>4.2897218718458224E-2</c:v>
                  </c:pt>
                  <c:pt idx="9">
                    <c:v>4.924361420748212E-2</c:v>
                  </c:pt>
                  <c:pt idx="10">
                    <c:v>1.3385100807480312E-2</c:v>
                  </c:pt>
                  <c:pt idx="11">
                    <c:v>2.9760576292470437E-2</c:v>
                  </c:pt>
                  <c:pt idx="12">
                    <c:v>2.4859891547789739E-2</c:v>
                  </c:pt>
                  <c:pt idx="13">
                    <c:v>6.8797530972758104E-3</c:v>
                  </c:pt>
                  <c:pt idx="14">
                    <c:v>1.2635035056665377E-2</c:v>
                  </c:pt>
                </c:numCache>
              </c:numRef>
            </c:plus>
            <c:minus>
              <c:numRef>
                <c:f>'Summary norm.'!$B$9:$P$9</c:f>
                <c:numCache>
                  <c:formatCode>General</c:formatCode>
                  <c:ptCount val="15"/>
                  <c:pt idx="0">
                    <c:v>6.9998986723086298E-2</c:v>
                  </c:pt>
                  <c:pt idx="1">
                    <c:v>6.1557048226394285E-3</c:v>
                  </c:pt>
                  <c:pt idx="2">
                    <c:v>1.864623488573627E-2</c:v>
                  </c:pt>
                  <c:pt idx="3">
                    <c:v>1.9927906745598929E-2</c:v>
                  </c:pt>
                  <c:pt idx="4">
                    <c:v>9.0501167311907976E-3</c:v>
                  </c:pt>
                  <c:pt idx="5">
                    <c:v>3.01492936375993E-2</c:v>
                  </c:pt>
                  <c:pt idx="6">
                    <c:v>2.4877863284933948E-2</c:v>
                  </c:pt>
                  <c:pt idx="7">
                    <c:v>2.7152341858806227E-2</c:v>
                  </c:pt>
                  <c:pt idx="8">
                    <c:v>4.2897218718458224E-2</c:v>
                  </c:pt>
                  <c:pt idx="9">
                    <c:v>4.924361420748212E-2</c:v>
                  </c:pt>
                  <c:pt idx="10">
                    <c:v>1.3385100807480312E-2</c:v>
                  </c:pt>
                  <c:pt idx="11">
                    <c:v>2.9760576292470437E-2</c:v>
                  </c:pt>
                  <c:pt idx="12">
                    <c:v>2.4859891547789739E-2</c:v>
                  </c:pt>
                  <c:pt idx="13">
                    <c:v>6.8797530972758104E-3</c:v>
                  </c:pt>
                  <c:pt idx="14">
                    <c:v>1.2635035056665377E-2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norm.'!$B$1:$P$1</c:f>
              <c:strCache>
                <c:ptCount val="15"/>
                <c:pt idx="0">
                  <c:v>DMSO</c:v>
                </c:pt>
                <c:pt idx="1">
                  <c:v>17AAG</c:v>
                </c:pt>
                <c:pt idx="2">
                  <c:v>Onalespib</c:v>
                </c:pt>
                <c:pt idx="3">
                  <c:v>BIIB-21</c:v>
                </c:pt>
                <c:pt idx="4">
                  <c:v>Dinaciclib</c:v>
                </c:pt>
                <c:pt idx="5">
                  <c:v>Flavopiridol</c:v>
                </c:pt>
                <c:pt idx="6">
                  <c:v>LY2857785</c:v>
                </c:pt>
                <c:pt idx="7">
                  <c:v>Carfilzomib</c:v>
                </c:pt>
                <c:pt idx="8">
                  <c:v>Oprozomib</c:v>
                </c:pt>
                <c:pt idx="9">
                  <c:v>Sapanisertib</c:v>
                </c:pt>
                <c:pt idx="10">
                  <c:v>Taselicib</c:v>
                </c:pt>
                <c:pt idx="11">
                  <c:v>Camptothecin</c:v>
                </c:pt>
                <c:pt idx="12">
                  <c:v>Doxorubicin</c:v>
                </c:pt>
                <c:pt idx="13">
                  <c:v>CX5461</c:v>
                </c:pt>
                <c:pt idx="14">
                  <c:v>BMH21</c:v>
                </c:pt>
              </c:strCache>
            </c:strRef>
          </c:cat>
          <c:val>
            <c:numRef>
              <c:f>'Summary norm.'!$B$3:$P$3</c:f>
              <c:numCache>
                <c:formatCode>General</c:formatCode>
                <c:ptCount val="15"/>
                <c:pt idx="0">
                  <c:v>1</c:v>
                </c:pt>
                <c:pt idx="1">
                  <c:v>0.30625673128296516</c:v>
                </c:pt>
                <c:pt idx="2">
                  <c:v>0.29380849115379132</c:v>
                </c:pt>
                <c:pt idx="3">
                  <c:v>0.33015274351114815</c:v>
                </c:pt>
                <c:pt idx="4">
                  <c:v>0.24197454907529442</c:v>
                </c:pt>
                <c:pt idx="5">
                  <c:v>0.20209068044864731</c:v>
                </c:pt>
                <c:pt idx="6">
                  <c:v>0.31690198421291721</c:v>
                </c:pt>
                <c:pt idx="7">
                  <c:v>0.32831373365948141</c:v>
                </c:pt>
                <c:pt idx="8">
                  <c:v>0.44856874075225794</c:v>
                </c:pt>
                <c:pt idx="9">
                  <c:v>0.41769736100958582</c:v>
                </c:pt>
                <c:pt idx="10">
                  <c:v>0.34657073396502908</c:v>
                </c:pt>
                <c:pt idx="11">
                  <c:v>0.47255156519107455</c:v>
                </c:pt>
                <c:pt idx="12">
                  <c:v>0.12850066688525602</c:v>
                </c:pt>
                <c:pt idx="13">
                  <c:v>0.10711427489387992</c:v>
                </c:pt>
                <c:pt idx="14">
                  <c:v>7.3776358610878584E-2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B2-4C41-97BF-441310413308}"/>
            </c:ext>
          </c:extLst>
        </c:ser>
        <c:ser>
          <c:idx val="2"/>
          <c:order val="2"/>
          <c:tx>
            <c:strRef>
              <c:f>'Summary norm.'!$A$4</c:f>
              <c:strCache>
                <c:ptCount val="1"/>
                <c:pt idx="0">
                  <c:v>CHON-002</c:v>
                </c:pt>
              </c:strCache>
            </c:strRef>
          </c:tx>
          <c:spPr>
            <a:solidFill>
              <a:srgbClr val="9966FF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norm.'!$B$10:$P$10</c:f>
                <c:numCache>
                  <c:formatCode>General</c:formatCode>
                  <c:ptCount val="15"/>
                  <c:pt idx="0">
                    <c:v>6.6975850161324554E-2</c:v>
                  </c:pt>
                  <c:pt idx="1">
                    <c:v>3.5372180004654627E-2</c:v>
                  </c:pt>
                  <c:pt idx="2">
                    <c:v>2.336181599580903E-2</c:v>
                  </c:pt>
                  <c:pt idx="3">
                    <c:v>3.5544180826606916E-2</c:v>
                  </c:pt>
                  <c:pt idx="4">
                    <c:v>1.8490386253086962E-2</c:v>
                  </c:pt>
                  <c:pt idx="5">
                    <c:v>1.3077808502433411E-2</c:v>
                  </c:pt>
                  <c:pt idx="6">
                    <c:v>1.5451760374060026E-2</c:v>
                  </c:pt>
                  <c:pt idx="7">
                    <c:v>2.479075866776655E-2</c:v>
                  </c:pt>
                  <c:pt idx="8">
                    <c:v>3.5712199746483778E-2</c:v>
                  </c:pt>
                  <c:pt idx="9">
                    <c:v>2.2692974405515844E-2</c:v>
                  </c:pt>
                  <c:pt idx="10">
                    <c:v>4.3789667353960622E-2</c:v>
                  </c:pt>
                  <c:pt idx="11">
                    <c:v>4.7404863853917775E-2</c:v>
                  </c:pt>
                  <c:pt idx="12">
                    <c:v>3.8644925571210562E-2</c:v>
                  </c:pt>
                  <c:pt idx="13">
                    <c:v>0.11447334984991873</c:v>
                  </c:pt>
                  <c:pt idx="14">
                    <c:v>2.9954185005089506E-2</c:v>
                  </c:pt>
                </c:numCache>
              </c:numRef>
            </c:plus>
            <c:minus>
              <c:numRef>
                <c:f>'Summary norm.'!$B$10:$P$10</c:f>
                <c:numCache>
                  <c:formatCode>General</c:formatCode>
                  <c:ptCount val="15"/>
                  <c:pt idx="0">
                    <c:v>6.6975850161324554E-2</c:v>
                  </c:pt>
                  <c:pt idx="1">
                    <c:v>3.5372180004654627E-2</c:v>
                  </c:pt>
                  <c:pt idx="2">
                    <c:v>2.336181599580903E-2</c:v>
                  </c:pt>
                  <c:pt idx="3">
                    <c:v>3.5544180826606916E-2</c:v>
                  </c:pt>
                  <c:pt idx="4">
                    <c:v>1.8490386253086962E-2</c:v>
                  </c:pt>
                  <c:pt idx="5">
                    <c:v>1.3077808502433411E-2</c:v>
                  </c:pt>
                  <c:pt idx="6">
                    <c:v>1.5451760374060026E-2</c:v>
                  </c:pt>
                  <c:pt idx="7">
                    <c:v>2.479075866776655E-2</c:v>
                  </c:pt>
                  <c:pt idx="8">
                    <c:v>3.5712199746483778E-2</c:v>
                  </c:pt>
                  <c:pt idx="9">
                    <c:v>2.2692974405515844E-2</c:v>
                  </c:pt>
                  <c:pt idx="10">
                    <c:v>4.3789667353960622E-2</c:v>
                  </c:pt>
                  <c:pt idx="11">
                    <c:v>4.7404863853917775E-2</c:v>
                  </c:pt>
                  <c:pt idx="12">
                    <c:v>3.8644925571210562E-2</c:v>
                  </c:pt>
                  <c:pt idx="13">
                    <c:v>0.11447334984991873</c:v>
                  </c:pt>
                  <c:pt idx="14">
                    <c:v>2.9954185005089506E-2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norm.'!$B$1:$P$1</c:f>
              <c:strCache>
                <c:ptCount val="15"/>
                <c:pt idx="0">
                  <c:v>DMSO</c:v>
                </c:pt>
                <c:pt idx="1">
                  <c:v>17AAG</c:v>
                </c:pt>
                <c:pt idx="2">
                  <c:v>Onalespib</c:v>
                </c:pt>
                <c:pt idx="3">
                  <c:v>BIIB-21</c:v>
                </c:pt>
                <c:pt idx="4">
                  <c:v>Dinaciclib</c:v>
                </c:pt>
                <c:pt idx="5">
                  <c:v>Flavopiridol</c:v>
                </c:pt>
                <c:pt idx="6">
                  <c:v>LY2857785</c:v>
                </c:pt>
                <c:pt idx="7">
                  <c:v>Carfilzomib</c:v>
                </c:pt>
                <c:pt idx="8">
                  <c:v>Oprozomib</c:v>
                </c:pt>
                <c:pt idx="9">
                  <c:v>Sapanisertib</c:v>
                </c:pt>
                <c:pt idx="10">
                  <c:v>Taselicib</c:v>
                </c:pt>
                <c:pt idx="11">
                  <c:v>Camptothecin</c:v>
                </c:pt>
                <c:pt idx="12">
                  <c:v>Doxorubicin</c:v>
                </c:pt>
                <c:pt idx="13">
                  <c:v>CX5461</c:v>
                </c:pt>
                <c:pt idx="14">
                  <c:v>BMH21</c:v>
                </c:pt>
              </c:strCache>
            </c:strRef>
          </c:cat>
          <c:val>
            <c:numRef>
              <c:f>'Summary norm.'!$B$4:$P$4</c:f>
              <c:numCache>
                <c:formatCode>General</c:formatCode>
                <c:ptCount val="15"/>
                <c:pt idx="0">
                  <c:v>1</c:v>
                </c:pt>
                <c:pt idx="1">
                  <c:v>0.40826078319394082</c:v>
                </c:pt>
                <c:pt idx="2">
                  <c:v>0.38264584084662934</c:v>
                </c:pt>
                <c:pt idx="3">
                  <c:v>0.35558526197182261</c:v>
                </c:pt>
                <c:pt idx="4">
                  <c:v>0.2006384242204321</c:v>
                </c:pt>
                <c:pt idx="5">
                  <c:v>0.18100900920578711</c:v>
                </c:pt>
                <c:pt idx="6">
                  <c:v>0.28068963367640198</c:v>
                </c:pt>
                <c:pt idx="7">
                  <c:v>0.45318986777768322</c:v>
                </c:pt>
                <c:pt idx="8">
                  <c:v>0.54792043925797174</c:v>
                </c:pt>
                <c:pt idx="9">
                  <c:v>0.40030058763938858</c:v>
                </c:pt>
                <c:pt idx="10">
                  <c:v>0.44445162558760487</c:v>
                </c:pt>
                <c:pt idx="11">
                  <c:v>0.3797305411879548</c:v>
                </c:pt>
                <c:pt idx="12">
                  <c:v>0.18238522181587979</c:v>
                </c:pt>
                <c:pt idx="13">
                  <c:v>0.4873273004822008</c:v>
                </c:pt>
                <c:pt idx="14">
                  <c:v>8.2922785850950448E-2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B2-4C41-97BF-441310413308}"/>
            </c:ext>
          </c:extLst>
        </c:ser>
        <c:ser>
          <c:idx val="3"/>
          <c:order val="3"/>
          <c:tx>
            <c:strRef>
              <c:f>'Summary norm.'!$A$5</c:f>
              <c:strCache>
                <c:ptCount val="1"/>
                <c:pt idx="0">
                  <c:v>DLD1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norm.'!$B$11:$P$11</c:f>
                <c:numCache>
                  <c:formatCode>General</c:formatCode>
                  <c:ptCount val="15"/>
                  <c:pt idx="0">
                    <c:v>3.4548120732806734E-2</c:v>
                  </c:pt>
                  <c:pt idx="1">
                    <c:v>5.2229553341209184E-2</c:v>
                  </c:pt>
                  <c:pt idx="2">
                    <c:v>2.3196414334988133E-2</c:v>
                  </c:pt>
                  <c:pt idx="3">
                    <c:v>3.1333228552652442E-2</c:v>
                  </c:pt>
                  <c:pt idx="4">
                    <c:v>9.0008709611867396E-2</c:v>
                  </c:pt>
                  <c:pt idx="5">
                    <c:v>7.5814799882535922E-2</c:v>
                  </c:pt>
                  <c:pt idx="6">
                    <c:v>4.596848303796338E-2</c:v>
                  </c:pt>
                  <c:pt idx="7">
                    <c:v>5.9379761075695585E-2</c:v>
                  </c:pt>
                  <c:pt idx="8">
                    <c:v>5.4520675222077764E-2</c:v>
                  </c:pt>
                  <c:pt idx="9">
                    <c:v>3.5433552196519384E-2</c:v>
                  </c:pt>
                  <c:pt idx="10">
                    <c:v>6.6467862489385576E-2</c:v>
                  </c:pt>
                  <c:pt idx="11">
                    <c:v>4.898884318395285E-2</c:v>
                  </c:pt>
                  <c:pt idx="12">
                    <c:v>5.6111688368122296E-2</c:v>
                  </c:pt>
                  <c:pt idx="13">
                    <c:v>4.5485624052721385E-2</c:v>
                  </c:pt>
                  <c:pt idx="14">
                    <c:v>3.7239080239805371E-2</c:v>
                  </c:pt>
                </c:numCache>
              </c:numRef>
            </c:plus>
            <c:minus>
              <c:numRef>
                <c:f>'Summary norm.'!$B$11:$P$11</c:f>
                <c:numCache>
                  <c:formatCode>General</c:formatCode>
                  <c:ptCount val="15"/>
                  <c:pt idx="0">
                    <c:v>3.4548120732806734E-2</c:v>
                  </c:pt>
                  <c:pt idx="1">
                    <c:v>5.2229553341209184E-2</c:v>
                  </c:pt>
                  <c:pt idx="2">
                    <c:v>2.3196414334988133E-2</c:v>
                  </c:pt>
                  <c:pt idx="3">
                    <c:v>3.1333228552652442E-2</c:v>
                  </c:pt>
                  <c:pt idx="4">
                    <c:v>9.0008709611867396E-2</c:v>
                  </c:pt>
                  <c:pt idx="5">
                    <c:v>7.5814799882535922E-2</c:v>
                  </c:pt>
                  <c:pt idx="6">
                    <c:v>4.596848303796338E-2</c:v>
                  </c:pt>
                  <c:pt idx="7">
                    <c:v>5.9379761075695585E-2</c:v>
                  </c:pt>
                  <c:pt idx="8">
                    <c:v>5.4520675222077764E-2</c:v>
                  </c:pt>
                  <c:pt idx="9">
                    <c:v>3.5433552196519384E-2</c:v>
                  </c:pt>
                  <c:pt idx="10">
                    <c:v>6.6467862489385576E-2</c:v>
                  </c:pt>
                  <c:pt idx="11">
                    <c:v>4.898884318395285E-2</c:v>
                  </c:pt>
                  <c:pt idx="12">
                    <c:v>5.6111688368122296E-2</c:v>
                  </c:pt>
                  <c:pt idx="13">
                    <c:v>4.5485624052721385E-2</c:v>
                  </c:pt>
                  <c:pt idx="14">
                    <c:v>3.7239080239805371E-2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norm.'!$B$1:$P$1</c:f>
              <c:strCache>
                <c:ptCount val="15"/>
                <c:pt idx="0">
                  <c:v>DMSO</c:v>
                </c:pt>
                <c:pt idx="1">
                  <c:v>17AAG</c:v>
                </c:pt>
                <c:pt idx="2">
                  <c:v>Onalespib</c:v>
                </c:pt>
                <c:pt idx="3">
                  <c:v>BIIB-21</c:v>
                </c:pt>
                <c:pt idx="4">
                  <c:v>Dinaciclib</c:v>
                </c:pt>
                <c:pt idx="5">
                  <c:v>Flavopiridol</c:v>
                </c:pt>
                <c:pt idx="6">
                  <c:v>LY2857785</c:v>
                </c:pt>
                <c:pt idx="7">
                  <c:v>Carfilzomib</c:v>
                </c:pt>
                <c:pt idx="8">
                  <c:v>Oprozomib</c:v>
                </c:pt>
                <c:pt idx="9">
                  <c:v>Sapanisertib</c:v>
                </c:pt>
                <c:pt idx="10">
                  <c:v>Taselicib</c:v>
                </c:pt>
                <c:pt idx="11">
                  <c:v>Camptothecin</c:v>
                </c:pt>
                <c:pt idx="12">
                  <c:v>Doxorubicin</c:v>
                </c:pt>
                <c:pt idx="13">
                  <c:v>CX5461</c:v>
                </c:pt>
                <c:pt idx="14">
                  <c:v>BMH21</c:v>
                </c:pt>
              </c:strCache>
            </c:strRef>
          </c:cat>
          <c:val>
            <c:numRef>
              <c:f>'Summary norm.'!$B$5:$P$5</c:f>
              <c:numCache>
                <c:formatCode>General</c:formatCode>
                <c:ptCount val="15"/>
                <c:pt idx="0">
                  <c:v>1</c:v>
                </c:pt>
                <c:pt idx="1">
                  <c:v>0.43552242063348712</c:v>
                </c:pt>
                <c:pt idx="2">
                  <c:v>0.36328976924282363</c:v>
                </c:pt>
                <c:pt idx="3">
                  <c:v>0.3756894350997409</c:v>
                </c:pt>
                <c:pt idx="4">
                  <c:v>0.44157051869251879</c:v>
                </c:pt>
                <c:pt idx="5">
                  <c:v>0.43223220339631807</c:v>
                </c:pt>
                <c:pt idx="6">
                  <c:v>0.50945718554505703</c:v>
                </c:pt>
                <c:pt idx="7">
                  <c:v>0.43619969159960553</c:v>
                </c:pt>
                <c:pt idx="8">
                  <c:v>0.4710425152295995</c:v>
                </c:pt>
                <c:pt idx="9">
                  <c:v>0.39798631298003828</c:v>
                </c:pt>
                <c:pt idx="10">
                  <c:v>0.48545055242028723</c:v>
                </c:pt>
                <c:pt idx="11">
                  <c:v>0.40217904177814534</c:v>
                </c:pt>
                <c:pt idx="12">
                  <c:v>0.35963488053170817</c:v>
                </c:pt>
                <c:pt idx="13">
                  <c:v>0.22386470181208734</c:v>
                </c:pt>
                <c:pt idx="14">
                  <c:v>0.17291859460323544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B2-4C41-97BF-441310413308}"/>
            </c:ext>
          </c:extLst>
        </c:ser>
        <c:ser>
          <c:idx val="4"/>
          <c:order val="4"/>
          <c:tx>
            <c:strRef>
              <c:f>'Summary norm.'!$A$6</c:f>
              <c:strCache>
                <c:ptCount val="1"/>
                <c:pt idx="0">
                  <c:v>HCT116</c:v>
                </c:pt>
              </c:strCache>
            </c:strRef>
          </c:tx>
          <c:spPr>
            <a:solidFill>
              <a:srgbClr val="FF993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norm.'!$B$12:$P$12</c:f>
                <c:numCache>
                  <c:formatCode>General</c:formatCode>
                  <c:ptCount val="15"/>
                  <c:pt idx="0">
                    <c:v>6.7728178309192338E-2</c:v>
                  </c:pt>
                  <c:pt idx="1">
                    <c:v>2.7419809301111143E-2</c:v>
                  </c:pt>
                  <c:pt idx="2">
                    <c:v>2.6753838460532624E-2</c:v>
                  </c:pt>
                  <c:pt idx="3">
                    <c:v>1.3018209312132961E-2</c:v>
                  </c:pt>
                  <c:pt idx="4">
                    <c:v>5.2463674928308682E-2</c:v>
                  </c:pt>
                  <c:pt idx="5">
                    <c:v>5.7174092778270437E-2</c:v>
                  </c:pt>
                  <c:pt idx="6">
                    <c:v>1.5633754604709171E-2</c:v>
                  </c:pt>
                  <c:pt idx="7">
                    <c:v>6.3243802381059158E-2</c:v>
                  </c:pt>
                  <c:pt idx="8">
                    <c:v>4.5704825454406274E-2</c:v>
                  </c:pt>
                  <c:pt idx="9">
                    <c:v>2.0957165115570907E-2</c:v>
                  </c:pt>
                  <c:pt idx="10">
                    <c:v>5.2063938999675159E-2</c:v>
                  </c:pt>
                  <c:pt idx="11">
                    <c:v>1.4891083263986294E-2</c:v>
                  </c:pt>
                  <c:pt idx="12">
                    <c:v>3.5659524105260375E-2</c:v>
                  </c:pt>
                  <c:pt idx="13">
                    <c:v>0.18913521393482091</c:v>
                  </c:pt>
                  <c:pt idx="14">
                    <c:v>1.3545517280769252E-2</c:v>
                  </c:pt>
                </c:numCache>
              </c:numRef>
            </c:plus>
            <c:minus>
              <c:numRef>
                <c:f>'Summary norm.'!$B$12:$P$12</c:f>
                <c:numCache>
                  <c:formatCode>General</c:formatCode>
                  <c:ptCount val="15"/>
                  <c:pt idx="0">
                    <c:v>6.7728178309192338E-2</c:v>
                  </c:pt>
                  <c:pt idx="1">
                    <c:v>2.7419809301111143E-2</c:v>
                  </c:pt>
                  <c:pt idx="2">
                    <c:v>2.6753838460532624E-2</c:v>
                  </c:pt>
                  <c:pt idx="3">
                    <c:v>1.3018209312132961E-2</c:v>
                  </c:pt>
                  <c:pt idx="4">
                    <c:v>5.2463674928308682E-2</c:v>
                  </c:pt>
                  <c:pt idx="5">
                    <c:v>5.7174092778270437E-2</c:v>
                  </c:pt>
                  <c:pt idx="6">
                    <c:v>1.5633754604709171E-2</c:v>
                  </c:pt>
                  <c:pt idx="7">
                    <c:v>6.3243802381059158E-2</c:v>
                  </c:pt>
                  <c:pt idx="8">
                    <c:v>4.5704825454406274E-2</c:v>
                  </c:pt>
                  <c:pt idx="9">
                    <c:v>2.0957165115570907E-2</c:v>
                  </c:pt>
                  <c:pt idx="10">
                    <c:v>5.2063938999675159E-2</c:v>
                  </c:pt>
                  <c:pt idx="11">
                    <c:v>1.4891083263986294E-2</c:v>
                  </c:pt>
                  <c:pt idx="12">
                    <c:v>3.5659524105260375E-2</c:v>
                  </c:pt>
                  <c:pt idx="13">
                    <c:v>0.18913521393482091</c:v>
                  </c:pt>
                  <c:pt idx="14">
                    <c:v>1.3545517280769252E-2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norm.'!$B$1:$P$1</c:f>
              <c:strCache>
                <c:ptCount val="15"/>
                <c:pt idx="0">
                  <c:v>DMSO</c:v>
                </c:pt>
                <c:pt idx="1">
                  <c:v>17AAG</c:v>
                </c:pt>
                <c:pt idx="2">
                  <c:v>Onalespib</c:v>
                </c:pt>
                <c:pt idx="3">
                  <c:v>BIIB-21</c:v>
                </c:pt>
                <c:pt idx="4">
                  <c:v>Dinaciclib</c:v>
                </c:pt>
                <c:pt idx="5">
                  <c:v>Flavopiridol</c:v>
                </c:pt>
                <c:pt idx="6">
                  <c:v>LY2857785</c:v>
                </c:pt>
                <c:pt idx="7">
                  <c:v>Carfilzomib</c:v>
                </c:pt>
                <c:pt idx="8">
                  <c:v>Oprozomib</c:v>
                </c:pt>
                <c:pt idx="9">
                  <c:v>Sapanisertib</c:v>
                </c:pt>
                <c:pt idx="10">
                  <c:v>Taselicib</c:v>
                </c:pt>
                <c:pt idx="11">
                  <c:v>Camptothecin</c:v>
                </c:pt>
                <c:pt idx="12">
                  <c:v>Doxorubicin</c:v>
                </c:pt>
                <c:pt idx="13">
                  <c:v>CX5461</c:v>
                </c:pt>
                <c:pt idx="14">
                  <c:v>BMH21</c:v>
                </c:pt>
              </c:strCache>
            </c:strRef>
          </c:cat>
          <c:val>
            <c:numRef>
              <c:f>'Summary norm.'!$B$6:$P$6</c:f>
              <c:numCache>
                <c:formatCode>General</c:formatCode>
                <c:ptCount val="15"/>
                <c:pt idx="0">
                  <c:v>1</c:v>
                </c:pt>
                <c:pt idx="1">
                  <c:v>0.46239780258339747</c:v>
                </c:pt>
                <c:pt idx="2">
                  <c:v>0.4343144006906357</c:v>
                </c:pt>
                <c:pt idx="3">
                  <c:v>0.44241906225369942</c:v>
                </c:pt>
                <c:pt idx="4">
                  <c:v>0.42757839135025572</c:v>
                </c:pt>
                <c:pt idx="5">
                  <c:v>0.45169095827175476</c:v>
                </c:pt>
                <c:pt idx="6">
                  <c:v>0.50664715507164837</c:v>
                </c:pt>
                <c:pt idx="7">
                  <c:v>0.57436010747423805</c:v>
                </c:pt>
                <c:pt idx="8">
                  <c:v>0.65824913955744302</c:v>
                </c:pt>
                <c:pt idx="9">
                  <c:v>0.54922473384056447</c:v>
                </c:pt>
                <c:pt idx="10">
                  <c:v>0.587959296560707</c:v>
                </c:pt>
                <c:pt idx="11">
                  <c:v>0.40696113837552617</c:v>
                </c:pt>
                <c:pt idx="12">
                  <c:v>0.25324054124354856</c:v>
                </c:pt>
                <c:pt idx="13">
                  <c:v>0.40440034593718566</c:v>
                </c:pt>
                <c:pt idx="14">
                  <c:v>0.20236947659276808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B2-4C41-97BF-441310413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741720"/>
        <c:axId val="301741328"/>
      </c:barChart>
      <c:catAx>
        <c:axId val="30174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741328"/>
        <c:crosses val="autoZero"/>
        <c:auto val="1"/>
        <c:lblAlgn val="ctr"/>
        <c:lblOffset val="100"/>
        <c:noMultiLvlLbl val="0"/>
      </c:catAx>
      <c:valAx>
        <c:axId val="301741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741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0733003265102803"/>
          <c:y val="0.15499749945426247"/>
          <c:w val="0.35966763278677755"/>
          <c:h val="6.7972405513904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600074</xdr:colOff>
      <xdr:row>13</xdr:row>
      <xdr:rowOff>4761</xdr:rowOff>
    </xdr:from>
    <xdr:to>
      <xdr:col>15</xdr:col>
      <xdr:colOff>590549</xdr:colOff>
      <xdr:row>31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C2181D-93B6-4F42-A7C5-2BDA4AB0C7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617C4-0E3F-4119-B009-ABD318835E36}">
  <dimension ref="A1:U62"/>
  <sheetViews>
    <sheetView topLeftCell="A22" workbookViewId="0">
      <selection activeCell="AB18" sqref="AB18"/>
    </sheetView>
  </sheetViews>
  <sheetFormatPr defaultRowHeight="14.6" x14ac:dyDescent="0.4"/>
  <cols>
    <col min="1" max="1" width="16.84375" customWidth="1"/>
  </cols>
  <sheetData>
    <row r="1" spans="1:21" x14ac:dyDescent="0.4">
      <c r="B1" s="4" t="s">
        <v>23</v>
      </c>
      <c r="C1" s="4"/>
      <c r="D1" s="4"/>
      <c r="E1" s="4"/>
      <c r="F1" s="4"/>
      <c r="G1" s="4"/>
      <c r="H1" s="4"/>
      <c r="I1" s="4"/>
      <c r="J1" s="4"/>
      <c r="K1" s="4"/>
      <c r="L1" s="4" t="s">
        <v>24</v>
      </c>
      <c r="M1" s="4"/>
      <c r="N1" s="4"/>
      <c r="O1" s="4"/>
      <c r="P1" s="4"/>
      <c r="Q1" s="4"/>
      <c r="R1" s="4"/>
      <c r="S1" s="4"/>
      <c r="T1" s="4"/>
      <c r="U1" s="4"/>
    </row>
    <row r="2" spans="1:21" x14ac:dyDescent="0.4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1</v>
      </c>
      <c r="H2" t="s">
        <v>2</v>
      </c>
      <c r="I2" t="s">
        <v>3</v>
      </c>
      <c r="J2" t="s">
        <v>4</v>
      </c>
      <c r="K2" t="s">
        <v>5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1</v>
      </c>
      <c r="R2" t="s">
        <v>2</v>
      </c>
      <c r="S2" t="s">
        <v>3</v>
      </c>
      <c r="T2" t="s">
        <v>4</v>
      </c>
      <c r="U2" t="s">
        <v>5</v>
      </c>
    </row>
    <row r="3" spans="1:21" x14ac:dyDescent="0.4">
      <c r="A3" t="s">
        <v>6</v>
      </c>
      <c r="B3">
        <v>0.53940489999999996</v>
      </c>
      <c r="C3">
        <v>0.85334516000000005</v>
      </c>
      <c r="D3">
        <v>0.53125840000000002</v>
      </c>
      <c r="E3">
        <v>0.54831414999999994</v>
      </c>
      <c r="F3">
        <v>0.59144810000000003</v>
      </c>
      <c r="G3">
        <f>AVERAGE(B3:B6)</f>
        <v>0.52719548999999999</v>
      </c>
      <c r="H3">
        <f t="shared" ref="H3:K3" si="0">AVERAGE(C3:C6)</f>
        <v>0.76820970000000011</v>
      </c>
      <c r="I3">
        <f t="shared" si="0"/>
        <v>0.50622394000000004</v>
      </c>
      <c r="J3">
        <f t="shared" si="0"/>
        <v>0.48073338249999997</v>
      </c>
      <c r="K3">
        <f t="shared" si="0"/>
        <v>0.56743571749999999</v>
      </c>
      <c r="L3">
        <f>B3/$G$31</f>
        <v>0.31334938300025039</v>
      </c>
      <c r="M3">
        <f>C3/$H$31</f>
        <v>0.45350555109673663</v>
      </c>
      <c r="N3">
        <f>D3/$I$31</f>
        <v>0.31016532762019289</v>
      </c>
      <c r="O3">
        <f>E3/$J$31</f>
        <v>0.49674749990051487</v>
      </c>
      <c r="P3">
        <f>F3/$K$31</f>
        <v>0.48196525764546283</v>
      </c>
      <c r="Q3">
        <f>AVERAGE(L3:L6)</f>
        <v>0.30625673128296516</v>
      </c>
      <c r="R3">
        <f t="shared" ref="R3:U3" si="1">AVERAGE(M3:M6)</f>
        <v>0.40826078319394082</v>
      </c>
      <c r="S3">
        <f t="shared" si="1"/>
        <v>0.29554942415834717</v>
      </c>
      <c r="T3">
        <f t="shared" si="1"/>
        <v>0.43552242063348712</v>
      </c>
      <c r="U3">
        <f t="shared" si="1"/>
        <v>0.46239780258339747</v>
      </c>
    </row>
    <row r="4" spans="1:21" x14ac:dyDescent="0.4">
      <c r="A4" t="s">
        <v>6</v>
      </c>
      <c r="B4">
        <v>0.53232670000000004</v>
      </c>
      <c r="C4">
        <v>0.77436349999999998</v>
      </c>
      <c r="D4">
        <v>0.51460576000000002</v>
      </c>
      <c r="E4">
        <v>0.50131650000000005</v>
      </c>
      <c r="F4">
        <v>0.58755800000000002</v>
      </c>
      <c r="G4">
        <f>STDEV(B3:B6)</f>
        <v>1.0596533851425166E-2</v>
      </c>
      <c r="H4">
        <f t="shared" ref="H4:K4" si="2">STDEV(C3:C6)</f>
        <v>6.6558564790714453E-2</v>
      </c>
      <c r="I4">
        <f t="shared" si="2"/>
        <v>2.4076965601609077E-2</v>
      </c>
      <c r="J4">
        <f t="shared" si="2"/>
        <v>5.7651428846446862E-2</v>
      </c>
      <c r="K4">
        <f t="shared" si="2"/>
        <v>3.3648471246104095E-2</v>
      </c>
      <c r="L4">
        <f t="shared" ref="L4:L62" si="3">B4/$G$31</f>
        <v>0.30923753751506411</v>
      </c>
      <c r="M4">
        <f t="shared" ref="M4:M62" si="4">C4/$H$31</f>
        <v>0.41153118606391087</v>
      </c>
      <c r="N4">
        <f t="shared" ref="N4:N62" si="5">D4/$I$31</f>
        <v>0.30044299374021827</v>
      </c>
      <c r="O4">
        <f t="shared" ref="O4:O62" si="6">E4/$J$31</f>
        <v>0.45416978211099701</v>
      </c>
      <c r="P4">
        <f t="shared" ref="P4:P62" si="7">F4/$K$31</f>
        <v>0.47879525329720873</v>
      </c>
      <c r="Q4">
        <f>STDEV(L3:L6)</f>
        <v>6.1557048226394285E-3</v>
      </c>
      <c r="R4">
        <f t="shared" ref="R4:U4" si="8">STDEV(M3:M6)</f>
        <v>3.5372180004654627E-2</v>
      </c>
      <c r="S4">
        <f t="shared" si="8"/>
        <v>1.4056888180823467E-2</v>
      </c>
      <c r="T4">
        <f t="shared" si="8"/>
        <v>5.2229553341209184E-2</v>
      </c>
      <c r="U4">
        <f t="shared" si="8"/>
        <v>2.7419809301111143E-2</v>
      </c>
    </row>
    <row r="5" spans="1:21" x14ac:dyDescent="0.4">
      <c r="A5" t="s">
        <v>6</v>
      </c>
      <c r="B5">
        <v>0.52088230000000002</v>
      </c>
      <c r="C5">
        <v>0.75287470000000001</v>
      </c>
      <c r="D5">
        <v>0.50506890000000004</v>
      </c>
      <c r="E5">
        <v>0.46003735000000001</v>
      </c>
      <c r="F5">
        <v>0.57221259999999996</v>
      </c>
      <c r="L5">
        <f t="shared" si="3"/>
        <v>0.30258929297963616</v>
      </c>
      <c r="M5">
        <f t="shared" si="4"/>
        <v>0.40011108251939959</v>
      </c>
      <c r="N5">
        <f t="shared" si="5"/>
        <v>0.29487507555507914</v>
      </c>
      <c r="O5">
        <f t="shared" si="6"/>
        <v>0.4167727633389694</v>
      </c>
      <c r="P5">
        <f t="shared" si="7"/>
        <v>0.46629043729615516</v>
      </c>
    </row>
    <row r="6" spans="1:21" x14ac:dyDescent="0.4">
      <c r="A6" t="s">
        <v>6</v>
      </c>
      <c r="B6">
        <v>0.51616806000000004</v>
      </c>
      <c r="C6">
        <v>0.69225544000000006</v>
      </c>
      <c r="D6">
        <v>0.47396270000000001</v>
      </c>
      <c r="E6">
        <v>0.41326552999999999</v>
      </c>
      <c r="F6">
        <v>0.51852416999999995</v>
      </c>
      <c r="L6">
        <f t="shared" si="3"/>
        <v>0.29985071163690996</v>
      </c>
      <c r="M6">
        <f t="shared" si="4"/>
        <v>0.36789531309571605</v>
      </c>
      <c r="N6">
        <f t="shared" si="5"/>
        <v>0.27671429971789852</v>
      </c>
      <c r="O6">
        <f t="shared" si="6"/>
        <v>0.37439963718346725</v>
      </c>
      <c r="P6">
        <f t="shared" si="7"/>
        <v>0.4225402620947632</v>
      </c>
    </row>
    <row r="7" spans="1:21" x14ac:dyDescent="0.4">
      <c r="A7" t="s">
        <v>7</v>
      </c>
      <c r="B7">
        <v>0.61158120000000005</v>
      </c>
      <c r="C7">
        <v>0.76715772999999998</v>
      </c>
      <c r="D7">
        <v>0.59358940000000004</v>
      </c>
      <c r="E7">
        <v>0.45400476000000001</v>
      </c>
      <c r="F7">
        <v>0.55341404999999999</v>
      </c>
      <c r="G7">
        <f>AVERAGE(B7:B10)</f>
        <v>0.56833048750000004</v>
      </c>
      <c r="H7">
        <f t="shared" ref="H7:K7" si="9">AVERAGE(C7:C10)</f>
        <v>0.66909205750000011</v>
      </c>
      <c r="I7">
        <f t="shared" si="9"/>
        <v>0.52989067499999998</v>
      </c>
      <c r="J7">
        <f t="shared" si="9"/>
        <v>0.41468922000000003</v>
      </c>
      <c r="K7">
        <f t="shared" si="9"/>
        <v>0.5429186225</v>
      </c>
      <c r="L7">
        <f t="shared" si="3"/>
        <v>0.35527781018406163</v>
      </c>
      <c r="M7">
        <f t="shared" si="4"/>
        <v>0.40770171957355622</v>
      </c>
      <c r="N7">
        <f t="shared" si="5"/>
        <v>0.34655612169684985</v>
      </c>
      <c r="O7">
        <f t="shared" si="6"/>
        <v>0.41130751317093184</v>
      </c>
      <c r="P7">
        <f t="shared" si="7"/>
        <v>0.45097168321762976</v>
      </c>
      <c r="Q7">
        <f>AVERAGE(L7:L10)</f>
        <v>0.33015274351114815</v>
      </c>
      <c r="R7">
        <f t="shared" ref="R7:U7" si="10">AVERAGE(M7:M10)</f>
        <v>0.35558526197182261</v>
      </c>
      <c r="S7">
        <f t="shared" si="10"/>
        <v>0.30936680683874396</v>
      </c>
      <c r="T7">
        <f t="shared" si="10"/>
        <v>0.3756894350997409</v>
      </c>
      <c r="U7">
        <f t="shared" si="10"/>
        <v>0.44241906225369942</v>
      </c>
    </row>
    <row r="8" spans="1:21" x14ac:dyDescent="0.4">
      <c r="A8" t="s">
        <v>7</v>
      </c>
      <c r="B8">
        <v>0.57182425000000003</v>
      </c>
      <c r="C8">
        <v>0.6523331</v>
      </c>
      <c r="D8">
        <v>0.52452270000000001</v>
      </c>
      <c r="E8">
        <v>0.43271172000000002</v>
      </c>
      <c r="F8">
        <v>0.55065569999999997</v>
      </c>
      <c r="G8">
        <f>STDEV(B7:B10)</f>
        <v>3.4304233958905014E-2</v>
      </c>
      <c r="H8">
        <f t="shared" ref="H8:K8" si="11">STDEV(C7:C10)</f>
        <v>6.6882212579752645E-2</v>
      </c>
      <c r="I8">
        <f t="shared" si="11"/>
        <v>4.395534509782819E-2</v>
      </c>
      <c r="J8">
        <f t="shared" si="11"/>
        <v>3.4585886358852604E-2</v>
      </c>
      <c r="K8">
        <f t="shared" si="11"/>
        <v>1.597541532490963E-2</v>
      </c>
      <c r="L8">
        <f t="shared" si="3"/>
        <v>0.33218232893709521</v>
      </c>
      <c r="M8">
        <f t="shared" si="4"/>
        <v>0.34667880698373282</v>
      </c>
      <c r="N8">
        <f t="shared" si="5"/>
        <v>0.30623281455827928</v>
      </c>
      <c r="O8">
        <f t="shared" si="6"/>
        <v>0.39201699443220944</v>
      </c>
      <c r="P8">
        <f t="shared" si="7"/>
        <v>0.44872393084776607</v>
      </c>
      <c r="Q8">
        <f>STDEV(L7:L10)</f>
        <v>1.9927906745598929E-2</v>
      </c>
      <c r="R8">
        <f t="shared" ref="R8:U8" si="12">STDEV(M7:M10)</f>
        <v>3.5544180826606916E-2</v>
      </c>
      <c r="S8">
        <f t="shared" si="12"/>
        <v>2.5662510019467958E-2</v>
      </c>
      <c r="T8">
        <f t="shared" si="12"/>
        <v>3.1333228552652442E-2</v>
      </c>
      <c r="U8">
        <f t="shared" si="12"/>
        <v>1.3018209312132961E-2</v>
      </c>
    </row>
    <row r="9" spans="1:21" x14ac:dyDescent="0.4">
      <c r="A9" t="s">
        <v>7</v>
      </c>
      <c r="B9">
        <v>0.56161640000000002</v>
      </c>
      <c r="C9">
        <v>0.63884450000000004</v>
      </c>
      <c r="D9">
        <v>0.50280329999999995</v>
      </c>
      <c r="E9">
        <v>0.3921113</v>
      </c>
      <c r="F9">
        <v>0.54845524000000001</v>
      </c>
      <c r="L9">
        <f t="shared" si="3"/>
        <v>0.3262524171041491</v>
      </c>
      <c r="M9">
        <f t="shared" si="4"/>
        <v>0.33951036534574025</v>
      </c>
      <c r="N9">
        <f t="shared" si="5"/>
        <v>0.29355234716856077</v>
      </c>
      <c r="O9">
        <f t="shared" si="6"/>
        <v>0.35523487394542119</v>
      </c>
      <c r="P9">
        <f t="shared" si="7"/>
        <v>0.4469307975688892</v>
      </c>
    </row>
    <row r="10" spans="1:21" x14ac:dyDescent="0.4">
      <c r="A10" t="s">
        <v>7</v>
      </c>
      <c r="B10">
        <v>0.52830010000000005</v>
      </c>
      <c r="C10">
        <v>0.6180329</v>
      </c>
      <c r="D10">
        <v>0.49864730000000002</v>
      </c>
      <c r="E10">
        <v>0.37992910000000002</v>
      </c>
      <c r="F10">
        <v>0.51914950000000004</v>
      </c>
      <c r="L10">
        <f t="shared" si="3"/>
        <v>0.30689841781928678</v>
      </c>
      <c r="M10">
        <f t="shared" si="4"/>
        <v>0.32845015598426119</v>
      </c>
      <c r="N10">
        <f t="shared" si="5"/>
        <v>0.29112594393128582</v>
      </c>
      <c r="O10">
        <f t="shared" si="6"/>
        <v>0.34419835885040123</v>
      </c>
      <c r="P10">
        <f t="shared" si="7"/>
        <v>0.42304983738051266</v>
      </c>
    </row>
    <row r="11" spans="1:21" x14ac:dyDescent="0.4">
      <c r="A11" t="s">
        <v>8</v>
      </c>
      <c r="B11">
        <v>0.15718366</v>
      </c>
      <c r="C11">
        <v>0.23832014000000001</v>
      </c>
      <c r="D11">
        <v>0.14642103000000001</v>
      </c>
      <c r="E11">
        <v>0.23796666</v>
      </c>
      <c r="F11">
        <v>0.26798359999999999</v>
      </c>
      <c r="G11">
        <f>AVERAGE(B11:B14)</f>
        <v>0.12699986499999999</v>
      </c>
      <c r="H11">
        <f t="shared" ref="H11:K11" si="13">AVERAGE(C11:C14)</f>
        <v>0.15603283750000002</v>
      </c>
      <c r="I11">
        <f t="shared" si="13"/>
        <v>0.12396229875000001</v>
      </c>
      <c r="J11">
        <f t="shared" si="13"/>
        <v>0.19086902750000001</v>
      </c>
      <c r="K11">
        <f t="shared" si="13"/>
        <v>0.24833956500000004</v>
      </c>
      <c r="L11">
        <f t="shared" si="3"/>
        <v>9.1310633030439917E-2</v>
      </c>
      <c r="M11">
        <f t="shared" si="4"/>
        <v>0.1266539162513694</v>
      </c>
      <c r="N11">
        <f t="shared" si="5"/>
        <v>8.5485192780831498E-2</v>
      </c>
      <c r="O11">
        <f t="shared" si="6"/>
        <v>0.21558689195723996</v>
      </c>
      <c r="P11">
        <f t="shared" si="7"/>
        <v>0.21837720810796185</v>
      </c>
      <c r="Q11">
        <f>AVERAGE(L11:L14)</f>
        <v>7.3776358610878584E-2</v>
      </c>
      <c r="R11">
        <f t="shared" ref="R11:U11" si="14">AVERAGE(M11:M14)</f>
        <v>8.2922785850950448E-2</v>
      </c>
      <c r="S11">
        <f t="shared" si="14"/>
        <v>7.2373080603235607E-2</v>
      </c>
      <c r="T11">
        <f t="shared" si="14"/>
        <v>0.17291859460323544</v>
      </c>
      <c r="U11">
        <f t="shared" si="14"/>
        <v>0.20236947659276808</v>
      </c>
    </row>
    <row r="12" spans="1:21" x14ac:dyDescent="0.4">
      <c r="A12" t="s">
        <v>8</v>
      </c>
      <c r="B12">
        <v>0.12852651000000001</v>
      </c>
      <c r="C12">
        <v>0.14582928000000001</v>
      </c>
      <c r="D12">
        <v>0.12805109000000001</v>
      </c>
      <c r="E12">
        <v>0.21170875</v>
      </c>
      <c r="F12">
        <v>0.25625238</v>
      </c>
      <c r="G12">
        <f>STDEV(B11:B14)</f>
        <v>2.1750161931008805E-2</v>
      </c>
      <c r="H12">
        <f t="shared" ref="H12:K12" si="15">STDEV(C11:C14)</f>
        <v>5.6363717564253568E-2</v>
      </c>
      <c r="I12">
        <f t="shared" si="15"/>
        <v>2.0449795663468308E-2</v>
      </c>
      <c r="J12">
        <f t="shared" si="15"/>
        <v>4.1104816093810115E-2</v>
      </c>
      <c r="K12">
        <f t="shared" si="15"/>
        <v>1.6622506149854978E-2</v>
      </c>
      <c r="L12">
        <f t="shared" si="3"/>
        <v>7.4663212380301922E-2</v>
      </c>
      <c r="M12">
        <f t="shared" si="4"/>
        <v>7.7500161824835698E-2</v>
      </c>
      <c r="N12">
        <f t="shared" si="5"/>
        <v>7.4760245262894306E-2</v>
      </c>
      <c r="O12">
        <f t="shared" si="6"/>
        <v>0.19179842845486139</v>
      </c>
      <c r="P12">
        <f t="shared" si="7"/>
        <v>0.20881755195250951</v>
      </c>
      <c r="Q12">
        <f>STDEV(L11:L14)</f>
        <v>1.2635035056665377E-2</v>
      </c>
      <c r="R12">
        <f t="shared" ref="R12:U12" si="16">STDEV(M11:M14)</f>
        <v>2.9954185005089506E-2</v>
      </c>
      <c r="S12">
        <f t="shared" si="16"/>
        <v>1.1939232531147891E-2</v>
      </c>
      <c r="T12">
        <f t="shared" si="16"/>
        <v>3.7239080239805371E-2</v>
      </c>
      <c r="U12">
        <f t="shared" si="16"/>
        <v>1.3545517280769252E-2</v>
      </c>
    </row>
    <row r="13" spans="1:21" x14ac:dyDescent="0.4">
      <c r="A13" t="s">
        <v>8</v>
      </c>
      <c r="B13">
        <v>0.11237763000000001</v>
      </c>
      <c r="C13">
        <v>0.12534166999999999</v>
      </c>
      <c r="D13">
        <v>0.12449223500000001</v>
      </c>
      <c r="E13">
        <v>0.16426901999999999</v>
      </c>
      <c r="F13">
        <v>0.23516628000000001</v>
      </c>
      <c r="L13">
        <f t="shared" si="3"/>
        <v>6.5282056250379694E-2</v>
      </c>
      <c r="M13">
        <f t="shared" si="4"/>
        <v>6.6612135151426055E-2</v>
      </c>
      <c r="N13">
        <f t="shared" si="5"/>
        <v>7.2682474018189724E-2</v>
      </c>
      <c r="O13">
        <f t="shared" si="6"/>
        <v>0.14882020643842162</v>
      </c>
      <c r="P13">
        <f t="shared" si="7"/>
        <v>0.19163469580800926</v>
      </c>
    </row>
    <row r="14" spans="1:21" x14ac:dyDescent="0.4">
      <c r="A14" t="s">
        <v>8</v>
      </c>
      <c r="B14">
        <v>0.10991165999999999</v>
      </c>
      <c r="C14">
        <v>0.11464025999999999</v>
      </c>
      <c r="D14">
        <v>9.688484E-2</v>
      </c>
      <c r="E14">
        <v>0.14953168</v>
      </c>
      <c r="F14">
        <v>0.233956</v>
      </c>
      <c r="L14">
        <f t="shared" si="3"/>
        <v>6.3849532782392776E-2</v>
      </c>
      <c r="M14">
        <f t="shared" si="4"/>
        <v>6.092493017617065E-2</v>
      </c>
      <c r="N14">
        <f t="shared" si="5"/>
        <v>5.6564410351026863E-2</v>
      </c>
      <c r="O14">
        <f t="shared" si="6"/>
        <v>0.13546885156241878</v>
      </c>
      <c r="P14">
        <f t="shared" si="7"/>
        <v>0.19064845050259169</v>
      </c>
    </row>
    <row r="15" spans="1:21" x14ac:dyDescent="0.4">
      <c r="A15" t="s">
        <v>9</v>
      </c>
      <c r="B15">
        <v>0.86781436000000001</v>
      </c>
      <c r="C15">
        <v>0.77876765000000003</v>
      </c>
      <c r="D15">
        <v>0.74871933000000002</v>
      </c>
      <c r="E15">
        <v>0.51658607000000001</v>
      </c>
      <c r="F15">
        <v>0.51684479999999999</v>
      </c>
      <c r="G15">
        <f>AVERAGE(B15:B18)</f>
        <v>0.81345821500000004</v>
      </c>
      <c r="H15">
        <f t="shared" ref="H15:K15" si="17">AVERAGE(C15:C18)</f>
        <v>0.71452536499999997</v>
      </c>
      <c r="I15">
        <f t="shared" si="17"/>
        <v>0.70743872000000008</v>
      </c>
      <c r="J15">
        <f t="shared" si="17"/>
        <v>0.44392867499999999</v>
      </c>
      <c r="K15">
        <f t="shared" si="17"/>
        <v>0.49940610499999993</v>
      </c>
      <c r="L15">
        <f t="shared" si="3"/>
        <v>0.50412796447484476</v>
      </c>
      <c r="M15">
        <f t="shared" si="4"/>
        <v>0.41387174714808311</v>
      </c>
      <c r="N15">
        <f t="shared" si="5"/>
        <v>0.43712584362905382</v>
      </c>
      <c r="O15">
        <f t="shared" si="6"/>
        <v>0.46800331298386588</v>
      </c>
      <c r="P15">
        <f t="shared" si="7"/>
        <v>0.42117175994769057</v>
      </c>
      <c r="Q15">
        <f>AVERAGE(L15:L18)</f>
        <v>0.47255156519107455</v>
      </c>
      <c r="R15">
        <f t="shared" ref="R15:U15" si="18">AVERAGE(M15:M18)</f>
        <v>0.3797305411879548</v>
      </c>
      <c r="S15">
        <f t="shared" si="18"/>
        <v>0.41302492790704093</v>
      </c>
      <c r="T15">
        <f t="shared" si="18"/>
        <v>0.40217904177814534</v>
      </c>
      <c r="U15">
        <f t="shared" si="18"/>
        <v>0.40696113837552617</v>
      </c>
    </row>
    <row r="16" spans="1:21" x14ac:dyDescent="0.4">
      <c r="A16" t="s">
        <v>9</v>
      </c>
      <c r="B16">
        <v>0.82648569999999999</v>
      </c>
      <c r="C16">
        <v>0.75939979999999996</v>
      </c>
      <c r="D16">
        <v>0.72438190000000002</v>
      </c>
      <c r="E16">
        <v>0.44238260000000001</v>
      </c>
      <c r="F16">
        <v>0.51265866000000004</v>
      </c>
      <c r="G16">
        <f>STDEV(B15:B18)</f>
        <v>5.1230356751554719E-2</v>
      </c>
      <c r="H16">
        <f t="shared" ref="H16:K16" si="19">STDEV(C15:C18)</f>
        <v>8.9200035219790752E-2</v>
      </c>
      <c r="I16">
        <f t="shared" si="19"/>
        <v>4.1326048390685377E-2</v>
      </c>
      <c r="J16">
        <f t="shared" si="19"/>
        <v>5.4074305185778618E-2</v>
      </c>
      <c r="K16">
        <f t="shared" si="19"/>
        <v>1.8273729825366798E-2</v>
      </c>
      <c r="L16">
        <f t="shared" si="3"/>
        <v>0.48011945044164422</v>
      </c>
      <c r="M16">
        <f t="shared" si="4"/>
        <v>0.40357881071447288</v>
      </c>
      <c r="N16">
        <f t="shared" si="5"/>
        <v>0.42291688815769846</v>
      </c>
      <c r="O16">
        <f t="shared" si="6"/>
        <v>0.40077836865871425</v>
      </c>
      <c r="P16">
        <f t="shared" si="7"/>
        <v>0.41776051550605664</v>
      </c>
      <c r="Q16">
        <f>STDEV(L15:L18)</f>
        <v>2.9760576292470437E-2</v>
      </c>
      <c r="R16">
        <f t="shared" ref="R16:U16" si="20">STDEV(M15:M18)</f>
        <v>4.7404863853917775E-2</v>
      </c>
      <c r="S16">
        <f t="shared" si="20"/>
        <v>2.4127444080592187E-2</v>
      </c>
      <c r="T16">
        <f t="shared" si="20"/>
        <v>4.898884318395285E-2</v>
      </c>
      <c r="U16">
        <f t="shared" si="20"/>
        <v>1.4891083263986294E-2</v>
      </c>
    </row>
    <row r="17" spans="1:21" x14ac:dyDescent="0.4">
      <c r="A17" t="s">
        <v>9</v>
      </c>
      <c r="B17">
        <v>0.81497339999999996</v>
      </c>
      <c r="C17">
        <v>0.73670005999999999</v>
      </c>
      <c r="D17">
        <v>0.70513504999999999</v>
      </c>
      <c r="E17">
        <v>0.43030694000000003</v>
      </c>
      <c r="F17">
        <v>0.48911384000000002</v>
      </c>
      <c r="L17">
        <f t="shared" si="3"/>
        <v>0.47343176165365991</v>
      </c>
      <c r="M17">
        <f t="shared" si="4"/>
        <v>0.39151515982501023</v>
      </c>
      <c r="N17">
        <f t="shared" si="5"/>
        <v>0.41167997305968451</v>
      </c>
      <c r="O17">
        <f t="shared" si="6"/>
        <v>0.38983837392276105</v>
      </c>
      <c r="P17">
        <f t="shared" si="7"/>
        <v>0.39857407254087329</v>
      </c>
    </row>
    <row r="18" spans="1:21" x14ac:dyDescent="0.4">
      <c r="A18" t="s">
        <v>9</v>
      </c>
      <c r="B18">
        <v>0.74455939999999998</v>
      </c>
      <c r="C18">
        <v>0.58323395</v>
      </c>
      <c r="D18">
        <v>0.65151859999999995</v>
      </c>
      <c r="E18">
        <v>0.38643908999999999</v>
      </c>
      <c r="F18">
        <v>0.47900712000000001</v>
      </c>
      <c r="L18">
        <f t="shared" si="3"/>
        <v>0.4325270841941492</v>
      </c>
      <c r="M18">
        <f t="shared" si="4"/>
        <v>0.30995644706425302</v>
      </c>
      <c r="N18">
        <f t="shared" si="5"/>
        <v>0.38037700678172692</v>
      </c>
      <c r="O18">
        <f t="shared" si="6"/>
        <v>0.35009611154723996</v>
      </c>
      <c r="P18">
        <f t="shared" si="7"/>
        <v>0.39033820550748427</v>
      </c>
    </row>
    <row r="19" spans="1:21" x14ac:dyDescent="0.4">
      <c r="A19" t="s">
        <v>10</v>
      </c>
      <c r="B19">
        <v>0.61183299999999996</v>
      </c>
      <c r="C19">
        <v>0.92043149999999996</v>
      </c>
      <c r="D19">
        <v>1.0709727</v>
      </c>
      <c r="E19">
        <v>0.57969797000000001</v>
      </c>
      <c r="F19">
        <v>0.78579575000000002</v>
      </c>
      <c r="G19">
        <f>AVERAGE(B19:B22)</f>
        <v>0.565164785</v>
      </c>
      <c r="H19">
        <f t="shared" ref="H19:K19" si="21">AVERAGE(C19:C22)</f>
        <v>0.85275115000000001</v>
      </c>
      <c r="I19">
        <f t="shared" si="21"/>
        <v>0.85840076750000005</v>
      </c>
      <c r="J19">
        <f t="shared" si="21"/>
        <v>0.48148095999999996</v>
      </c>
      <c r="K19">
        <f t="shared" si="21"/>
        <v>0.70483129</v>
      </c>
      <c r="L19">
        <f t="shared" si="3"/>
        <v>0.35542408504111139</v>
      </c>
      <c r="M19">
        <f t="shared" si="4"/>
        <v>0.48915821430837658</v>
      </c>
      <c r="N19">
        <f t="shared" si="5"/>
        <v>0.62526747505127933</v>
      </c>
      <c r="O19">
        <f t="shared" si="6"/>
        <v>0.52517980302879963</v>
      </c>
      <c r="P19">
        <f t="shared" si="7"/>
        <v>0.64033725208595593</v>
      </c>
      <c r="Q19">
        <f>AVERAGE(L19:L22)</f>
        <v>0.32831373365948141</v>
      </c>
      <c r="R19">
        <f t="shared" ref="R19:U19" si="22">AVERAGE(M19:M22)</f>
        <v>0.45318986777768322</v>
      </c>
      <c r="S19">
        <f t="shared" si="22"/>
        <v>0.50116130922553426</v>
      </c>
      <c r="T19">
        <f t="shared" si="22"/>
        <v>0.43619969159960553</v>
      </c>
      <c r="U19">
        <f t="shared" si="22"/>
        <v>0.57436010747423805</v>
      </c>
    </row>
    <row r="20" spans="1:21" x14ac:dyDescent="0.4">
      <c r="A20" t="s">
        <v>10</v>
      </c>
      <c r="B20">
        <v>0.59868854000000005</v>
      </c>
      <c r="C20">
        <v>0.84163200000000005</v>
      </c>
      <c r="D20">
        <v>0.83811709999999995</v>
      </c>
      <c r="E20">
        <v>0.45126699999999997</v>
      </c>
      <c r="F20">
        <v>0.74680656000000001</v>
      </c>
      <c r="G20">
        <f>STDEV(B19:B22)</f>
        <v>4.6740498113900825E-2</v>
      </c>
      <c r="H20">
        <f t="shared" ref="H20:K20" si="23">STDEV(C19:C22)</f>
        <v>4.6647883075976018E-2</v>
      </c>
      <c r="I20">
        <f t="shared" si="23"/>
        <v>0.14735694824351758</v>
      </c>
      <c r="J20">
        <f t="shared" si="23"/>
        <v>6.5543889456804449E-2</v>
      </c>
      <c r="K20">
        <f t="shared" si="23"/>
        <v>7.7610213934898656E-2</v>
      </c>
      <c r="L20">
        <f t="shared" si="3"/>
        <v>0.34778824704469824</v>
      </c>
      <c r="M20">
        <f t="shared" si="4"/>
        <v>0.4472806571969643</v>
      </c>
      <c r="N20">
        <f t="shared" si="5"/>
        <v>0.48931906753019994</v>
      </c>
      <c r="O20">
        <f t="shared" si="6"/>
        <v>0.4088272280363468</v>
      </c>
      <c r="P20">
        <f t="shared" si="7"/>
        <v>0.60856534343710256</v>
      </c>
      <c r="Q20">
        <f>STDEV(L19:L22)</f>
        <v>2.7152341858806227E-2</v>
      </c>
      <c r="R20">
        <f t="shared" ref="R20:U20" si="24">STDEV(M19:M22)</f>
        <v>2.479075866776655E-2</v>
      </c>
      <c r="S20">
        <f t="shared" si="24"/>
        <v>8.6031611225464197E-2</v>
      </c>
      <c r="T20">
        <f t="shared" si="24"/>
        <v>5.9379761075695585E-2</v>
      </c>
      <c r="U20">
        <f t="shared" si="24"/>
        <v>6.3243802381059158E-2</v>
      </c>
    </row>
    <row r="21" spans="1:21" x14ac:dyDescent="0.4">
      <c r="A21" t="s">
        <v>10</v>
      </c>
      <c r="B21">
        <v>0.52936309999999998</v>
      </c>
      <c r="C21">
        <v>0.83505887000000001</v>
      </c>
      <c r="D21">
        <v>0.78524106999999999</v>
      </c>
      <c r="E21">
        <v>0.45033709999999999</v>
      </c>
      <c r="F21">
        <v>0.67649585000000001</v>
      </c>
      <c r="L21">
        <f t="shared" si="3"/>
        <v>0.30751593240643504</v>
      </c>
      <c r="M21">
        <f t="shared" si="4"/>
        <v>0.4437874037248517</v>
      </c>
      <c r="N21">
        <f t="shared" si="5"/>
        <v>0.45844838168654051</v>
      </c>
      <c r="O21">
        <f t="shared" si="6"/>
        <v>0.40798478123799681</v>
      </c>
      <c r="P21">
        <f t="shared" si="7"/>
        <v>0.55126983524224082</v>
      </c>
    </row>
    <row r="22" spans="1:21" x14ac:dyDescent="0.4">
      <c r="A22" t="s">
        <v>10</v>
      </c>
      <c r="B22">
        <v>0.52077450000000003</v>
      </c>
      <c r="C22">
        <v>0.81388223000000004</v>
      </c>
      <c r="D22">
        <v>0.73927220000000005</v>
      </c>
      <c r="E22">
        <v>0.44462177000000003</v>
      </c>
      <c r="F22">
        <v>0.61022699999999996</v>
      </c>
      <c r="L22">
        <f t="shared" si="3"/>
        <v>0.30252667014568074</v>
      </c>
      <c r="M22">
        <f t="shared" si="4"/>
        <v>0.43253319588054023</v>
      </c>
      <c r="N22">
        <f t="shared" si="5"/>
        <v>0.43161031263411698</v>
      </c>
      <c r="O22">
        <f t="shared" si="6"/>
        <v>0.40280695409527872</v>
      </c>
      <c r="P22">
        <f t="shared" si="7"/>
        <v>0.49726799913165298</v>
      </c>
    </row>
    <row r="23" spans="1:21" x14ac:dyDescent="0.4">
      <c r="A23" t="s">
        <v>11</v>
      </c>
      <c r="B23">
        <v>0.20153296000000001</v>
      </c>
      <c r="C23">
        <v>1.199894</v>
      </c>
      <c r="D23">
        <v>0.56796329999999995</v>
      </c>
      <c r="E23">
        <v>0.31380457</v>
      </c>
      <c r="F23">
        <v>0.80892025999999995</v>
      </c>
      <c r="G23">
        <f>AVERAGE(B23:B26)</f>
        <v>0.18438831499999997</v>
      </c>
      <c r="H23">
        <f t="shared" ref="H23:K23" si="25">AVERAGE(C23:C26)</f>
        <v>0.91698633499999993</v>
      </c>
      <c r="I23">
        <f t="shared" si="25"/>
        <v>0.47423303249999998</v>
      </c>
      <c r="J23">
        <f t="shared" si="25"/>
        <v>0.24710377750000001</v>
      </c>
      <c r="K23">
        <f t="shared" si="25"/>
        <v>0.496263605</v>
      </c>
      <c r="L23">
        <f t="shared" si="3"/>
        <v>0.11707388766808412</v>
      </c>
      <c r="M23">
        <f t="shared" si="4"/>
        <v>0.63767700953230655</v>
      </c>
      <c r="N23">
        <f t="shared" si="5"/>
        <v>0.33159480023420973</v>
      </c>
      <c r="O23">
        <f t="shared" si="6"/>
        <v>0.28429256404354353</v>
      </c>
      <c r="P23">
        <f t="shared" si="7"/>
        <v>0.65918118855320473</v>
      </c>
      <c r="Q23">
        <f>AVERAGE(L23:L26)</f>
        <v>0.10711427489387992</v>
      </c>
      <c r="R23">
        <f t="shared" ref="R23:U23" si="26">AVERAGE(M23:M26)</f>
        <v>0.4873273004822008</v>
      </c>
      <c r="S23">
        <f t="shared" si="26"/>
        <v>0.27687212831586305</v>
      </c>
      <c r="T23">
        <f t="shared" si="26"/>
        <v>0.22386470181208734</v>
      </c>
      <c r="U23">
        <f t="shared" si="26"/>
        <v>0.40440034593718566</v>
      </c>
    </row>
    <row r="24" spans="1:21" x14ac:dyDescent="0.4">
      <c r="A24" t="s">
        <v>11</v>
      </c>
      <c r="B24">
        <v>0.18223339999999999</v>
      </c>
      <c r="C24">
        <v>0.94422980000000001</v>
      </c>
      <c r="D24">
        <v>0.5578147</v>
      </c>
      <c r="E24">
        <v>0.24760415999999999</v>
      </c>
      <c r="F24">
        <v>0.52626019999999996</v>
      </c>
      <c r="G24">
        <f>STDEV(B23:B26)</f>
        <v>1.1842922733496443E-2</v>
      </c>
      <c r="H24">
        <f t="shared" ref="H24:K24" si="27">STDEV(C23:C26)</f>
        <v>0.21540040426666726</v>
      </c>
      <c r="I24">
        <f t="shared" si="27"/>
        <v>0.11229047590194899</v>
      </c>
      <c r="J24">
        <f t="shared" si="27"/>
        <v>5.0207421868620448E-2</v>
      </c>
      <c r="K24">
        <f t="shared" si="27"/>
        <v>0.23209901782408376</v>
      </c>
      <c r="L24">
        <f t="shared" si="3"/>
        <v>0.10586244850952935</v>
      </c>
      <c r="M24">
        <f t="shared" si="4"/>
        <v>0.501805688815252</v>
      </c>
      <c r="N24">
        <f t="shared" si="5"/>
        <v>0.32566972903743191</v>
      </c>
      <c r="O24">
        <f t="shared" si="6"/>
        <v>0.22431802543298779</v>
      </c>
      <c r="P24">
        <f t="shared" si="7"/>
        <v>0.42884427709135048</v>
      </c>
      <c r="Q24">
        <f>STDEV(L23:L26)</f>
        <v>6.8797530972758104E-3</v>
      </c>
      <c r="R24">
        <f t="shared" ref="R24:U24" si="28">STDEV(M23:M26)</f>
        <v>0.11447334984991873</v>
      </c>
      <c r="S24">
        <f t="shared" si="28"/>
        <v>6.5558704100971199E-2</v>
      </c>
      <c r="T24">
        <f t="shared" si="28"/>
        <v>4.5485624052721385E-2</v>
      </c>
      <c r="U24">
        <f t="shared" si="28"/>
        <v>0.18913521393482091</v>
      </c>
    </row>
    <row r="25" spans="1:21" x14ac:dyDescent="0.4">
      <c r="A25" t="s">
        <v>11</v>
      </c>
      <c r="B25">
        <v>0.1791111</v>
      </c>
      <c r="C25">
        <v>0.83373063999999997</v>
      </c>
      <c r="D25">
        <v>0.44186397999999999</v>
      </c>
      <c r="E25">
        <v>0.23418059999999999</v>
      </c>
      <c r="F25">
        <v>0.37103609999999998</v>
      </c>
      <c r="L25">
        <f t="shared" si="3"/>
        <v>0.10404865190044835</v>
      </c>
      <c r="M25">
        <f t="shared" si="4"/>
        <v>0.44308152326010136</v>
      </c>
      <c r="N25">
        <f t="shared" si="5"/>
        <v>0.25797405955418751</v>
      </c>
      <c r="O25">
        <f t="shared" si="6"/>
        <v>0.21215689504858212</v>
      </c>
      <c r="P25">
        <f t="shared" si="7"/>
        <v>0.30235367994633455</v>
      </c>
    </row>
    <row r="26" spans="1:21" x14ac:dyDescent="0.4">
      <c r="A26" t="s">
        <v>11</v>
      </c>
      <c r="B26">
        <v>0.17467579999999999</v>
      </c>
      <c r="C26">
        <v>0.69009089999999995</v>
      </c>
      <c r="D26">
        <v>0.32929015</v>
      </c>
      <c r="E26">
        <v>0.19282578</v>
      </c>
      <c r="F26">
        <v>0.27883785999999999</v>
      </c>
      <c r="L26">
        <f t="shared" si="3"/>
        <v>0.10147211149745791</v>
      </c>
      <c r="M26">
        <f t="shared" si="4"/>
        <v>0.36674498032114339</v>
      </c>
      <c r="N26">
        <f t="shared" si="5"/>
        <v>0.19224992443762295</v>
      </c>
      <c r="O26">
        <f t="shared" si="6"/>
        <v>0.17469132272323579</v>
      </c>
      <c r="P26">
        <f t="shared" si="7"/>
        <v>0.2272222381578527</v>
      </c>
    </row>
    <row r="27" spans="1:21" x14ac:dyDescent="0.4">
      <c r="A27" t="s">
        <v>12</v>
      </c>
      <c r="B27">
        <v>0.43001020000000001</v>
      </c>
      <c r="C27">
        <v>0.41379759999999999</v>
      </c>
      <c r="D27">
        <v>0.47281089999999998</v>
      </c>
      <c r="E27">
        <v>0.60928570000000004</v>
      </c>
      <c r="F27">
        <v>0.56740800000000002</v>
      </c>
      <c r="G27">
        <f>AVERAGE(B27:B30)</f>
        <v>0.41653906000000002</v>
      </c>
      <c r="H27">
        <f t="shared" ref="H27:K27" si="29">AVERAGE(C27:C30)</f>
        <v>0.37753414000000002</v>
      </c>
      <c r="I27">
        <f t="shared" si="29"/>
        <v>0.45888419999999996</v>
      </c>
      <c r="J27">
        <f t="shared" si="29"/>
        <v>0.48740932499999995</v>
      </c>
      <c r="K27">
        <f t="shared" si="29"/>
        <v>0.51107473250000002</v>
      </c>
      <c r="L27">
        <f t="shared" si="3"/>
        <v>0.24980016098076654</v>
      </c>
      <c r="M27">
        <f t="shared" si="4"/>
        <v>0.21991043885513686</v>
      </c>
      <c r="N27">
        <f t="shared" si="5"/>
        <v>0.27604184272831878</v>
      </c>
      <c r="O27">
        <f t="shared" si="6"/>
        <v>0.55198493090162859</v>
      </c>
      <c r="P27">
        <f t="shared" si="7"/>
        <v>0.46237521586441271</v>
      </c>
      <c r="Q27">
        <f>AVERAGE(L27:L30)</f>
        <v>0.24197454907529442</v>
      </c>
      <c r="R27">
        <f t="shared" ref="R27:U27" si="30">AVERAGE(M27:M30)</f>
        <v>0.2006384242204321</v>
      </c>
      <c r="S27">
        <f t="shared" si="30"/>
        <v>0.26791099817476793</v>
      </c>
      <c r="T27">
        <f t="shared" si="30"/>
        <v>0.44157051869251879</v>
      </c>
      <c r="U27">
        <f t="shared" si="30"/>
        <v>0.42757839135025572</v>
      </c>
    </row>
    <row r="28" spans="1:21" x14ac:dyDescent="0.4">
      <c r="A28" t="s">
        <v>12</v>
      </c>
      <c r="B28">
        <v>0.42922142000000002</v>
      </c>
      <c r="C28">
        <v>0.39167883999999997</v>
      </c>
      <c r="D28">
        <v>0.46596496999999998</v>
      </c>
      <c r="E28">
        <v>0.52210769999999995</v>
      </c>
      <c r="F28">
        <v>0.55605720000000003</v>
      </c>
      <c r="G28">
        <f>STDEV(B27:B30)</f>
        <v>1.5579023209285848E-2</v>
      </c>
      <c r="H28">
        <f t="shared" ref="H28:K28" si="31">STDEV(C27:C30)</f>
        <v>3.4792697856605867E-2</v>
      </c>
      <c r="I28">
        <f t="shared" si="31"/>
        <v>1.7632921931657643E-2</v>
      </c>
      <c r="J28">
        <f t="shared" si="31"/>
        <v>9.9352385494264464E-2</v>
      </c>
      <c r="K28">
        <f t="shared" si="31"/>
        <v>5.9216787518839839E-2</v>
      </c>
      <c r="L28">
        <f t="shared" si="3"/>
        <v>0.24934194540593038</v>
      </c>
      <c r="M28">
        <f t="shared" si="4"/>
        <v>0.20815554656351543</v>
      </c>
      <c r="N28">
        <f t="shared" si="5"/>
        <v>0.27204497393280436</v>
      </c>
      <c r="O28">
        <f t="shared" si="6"/>
        <v>0.47300565680059153</v>
      </c>
      <c r="P28">
        <f t="shared" si="7"/>
        <v>0.45312556023700923</v>
      </c>
      <c r="Q28">
        <f>STDEV(L27:L30)</f>
        <v>9.0501167311907976E-3</v>
      </c>
      <c r="R28">
        <f t="shared" ref="R28:U28" si="32">STDEV(M27:M30)</f>
        <v>1.8490386253086962E-2</v>
      </c>
      <c r="S28">
        <f t="shared" si="32"/>
        <v>1.0294653238111405E-2</v>
      </c>
      <c r="T28">
        <f t="shared" si="32"/>
        <v>9.0008709611867396E-2</v>
      </c>
      <c r="U28">
        <f t="shared" si="32"/>
        <v>5.2463674928308682E-2</v>
      </c>
    </row>
    <row r="29" spans="1:21" x14ac:dyDescent="0.4">
      <c r="A29" t="s">
        <v>12</v>
      </c>
      <c r="B29">
        <v>0.40814212</v>
      </c>
      <c r="C29">
        <v>0.37289694000000001</v>
      </c>
      <c r="D29">
        <v>0.46367773000000001</v>
      </c>
      <c r="E29">
        <v>0.43458796</v>
      </c>
      <c r="F29">
        <v>0.45065506999999999</v>
      </c>
      <c r="L29">
        <f t="shared" si="3"/>
        <v>0.23709662533361148</v>
      </c>
      <c r="M29">
        <f t="shared" si="4"/>
        <v>0.1981740100066739</v>
      </c>
      <c r="N29">
        <f t="shared" si="5"/>
        <v>0.2707096114351083</v>
      </c>
      <c r="O29">
        <f t="shared" si="6"/>
        <v>0.39371678191574117</v>
      </c>
      <c r="P29">
        <f t="shared" si="7"/>
        <v>0.36723439794934509</v>
      </c>
    </row>
    <row r="30" spans="1:21" x14ac:dyDescent="0.4">
      <c r="A30" t="s">
        <v>12</v>
      </c>
      <c r="B30">
        <v>0.39878249999999998</v>
      </c>
      <c r="C30">
        <v>0.33176317999999999</v>
      </c>
      <c r="D30">
        <v>0.4330832</v>
      </c>
      <c r="E30">
        <v>0.38365593999999997</v>
      </c>
      <c r="F30">
        <v>0.47017866000000003</v>
      </c>
      <c r="L30">
        <f t="shared" si="3"/>
        <v>0.23165946458086931</v>
      </c>
      <c r="M30">
        <f t="shared" si="4"/>
        <v>0.17631370145640227</v>
      </c>
      <c r="N30">
        <f t="shared" si="5"/>
        <v>0.25284756460284019</v>
      </c>
      <c r="O30">
        <f t="shared" si="6"/>
        <v>0.34757470515211386</v>
      </c>
    </row>
    <row r="31" spans="1:21" x14ac:dyDescent="0.4">
      <c r="A31" t="s">
        <v>13</v>
      </c>
      <c r="B31">
        <v>1.8496572</v>
      </c>
      <c r="C31">
        <v>1.9941837</v>
      </c>
      <c r="D31">
        <v>1.7900455</v>
      </c>
      <c r="E31">
        <v>1.1590111000000001</v>
      </c>
      <c r="F31">
        <v>1.3076844999999999</v>
      </c>
      <c r="G31">
        <f>AVERAGE(B31:B34)</f>
        <v>1.7214168249999999</v>
      </c>
      <c r="H31">
        <f t="shared" ref="H31:K31" si="33">AVERAGE(C31:C34)</f>
        <v>1.8816641999999999</v>
      </c>
      <c r="I31">
        <f t="shared" si="33"/>
        <v>1.7128233000000002</v>
      </c>
      <c r="J31">
        <f t="shared" si="33"/>
        <v>1.103808575</v>
      </c>
      <c r="K31">
        <f t="shared" si="33"/>
        <v>1.2271592</v>
      </c>
      <c r="L31">
        <f t="shared" si="3"/>
        <v>1.0744969917439955</v>
      </c>
      <c r="M31">
        <f t="shared" si="4"/>
        <v>1.0597978640397154</v>
      </c>
      <c r="N31">
        <f t="shared" si="5"/>
        <v>1.0450847440013222</v>
      </c>
      <c r="O31">
        <f t="shared" si="6"/>
        <v>1.0500109586483328</v>
      </c>
      <c r="P31">
        <f t="shared" si="7"/>
        <v>1.0656192774336044</v>
      </c>
      <c r="Q31">
        <f>AVERAGE(L31:L34)</f>
        <v>1</v>
      </c>
      <c r="R31">
        <f t="shared" ref="R31:U31" si="34">AVERAGE(M31:M34)</f>
        <v>1</v>
      </c>
      <c r="S31">
        <f t="shared" si="34"/>
        <v>0.99999999999999989</v>
      </c>
      <c r="T31">
        <f t="shared" si="34"/>
        <v>1</v>
      </c>
      <c r="U31">
        <f t="shared" si="34"/>
        <v>1</v>
      </c>
    </row>
    <row r="32" spans="1:21" x14ac:dyDescent="0.4">
      <c r="A32" t="s">
        <v>13</v>
      </c>
      <c r="B32">
        <v>1.7420987999999999</v>
      </c>
      <c r="C32">
        <v>1.9683986</v>
      </c>
      <c r="D32">
        <v>1.7137401000000001</v>
      </c>
      <c r="E32">
        <v>1.0952674</v>
      </c>
      <c r="F32">
        <v>1.2699275000000001</v>
      </c>
      <c r="G32">
        <f>STDEV(B31:B34)</f>
        <v>0.12049743347807246</v>
      </c>
      <c r="H32">
        <f t="shared" ref="H32:K32" si="35">STDEV(C31:C34)</f>
        <v>0.1260260595131287</v>
      </c>
      <c r="I32">
        <f t="shared" si="35"/>
        <v>6.3752554870582748E-2</v>
      </c>
      <c r="J32">
        <f t="shared" si="35"/>
        <v>3.8134511915007323E-2</v>
      </c>
      <c r="K32">
        <f t="shared" si="35"/>
        <v>8.311325711136576E-2</v>
      </c>
      <c r="L32">
        <f t="shared" si="3"/>
        <v>1.0120145072940134</v>
      </c>
      <c r="M32">
        <f t="shared" si="4"/>
        <v>1.0460945156952022</v>
      </c>
      <c r="N32">
        <f t="shared" si="5"/>
        <v>1.000535256614036</v>
      </c>
      <c r="O32">
        <f t="shared" si="6"/>
        <v>0.99226208674814842</v>
      </c>
      <c r="P32">
        <f t="shared" si="7"/>
        <v>1.034851468334345</v>
      </c>
      <c r="Q32">
        <f>STDEV(L31:L34)</f>
        <v>6.9998986723086298E-2</v>
      </c>
      <c r="R32">
        <f t="shared" ref="R32:U32" si="36">STDEV(M31:M34)</f>
        <v>6.6975850161324554E-2</v>
      </c>
      <c r="S32">
        <f t="shared" si="36"/>
        <v>3.7220742426018381E-2</v>
      </c>
      <c r="T32">
        <f t="shared" si="36"/>
        <v>3.4548120732806734E-2</v>
      </c>
      <c r="U32">
        <f t="shared" si="36"/>
        <v>6.7728178309192338E-2</v>
      </c>
    </row>
    <row r="33" spans="1:21" x14ac:dyDescent="0.4">
      <c r="A33" t="s">
        <v>13</v>
      </c>
      <c r="B33">
        <v>1.7352637</v>
      </c>
      <c r="C33">
        <v>1.8437346999999999</v>
      </c>
      <c r="D33">
        <v>1.7136047999999999</v>
      </c>
      <c r="E33">
        <v>1.0892474999999999</v>
      </c>
      <c r="F33">
        <v>1.2145497999999999</v>
      </c>
      <c r="L33">
        <f t="shared" si="3"/>
        <v>1.0080438826894818</v>
      </c>
      <c r="M33">
        <f t="shared" si="4"/>
        <v>0.97984257765014615</v>
      </c>
      <c r="N33">
        <f t="shared" si="5"/>
        <v>1.0004562642276058</v>
      </c>
      <c r="O33">
        <f t="shared" si="6"/>
        <v>0.98680833313874194</v>
      </c>
      <c r="P33">
        <f t="shared" si="7"/>
        <v>0.98972472357294794</v>
      </c>
    </row>
    <row r="34" spans="1:21" x14ac:dyDescent="0.4">
      <c r="A34" t="s">
        <v>13</v>
      </c>
      <c r="B34">
        <v>1.5586476</v>
      </c>
      <c r="C34">
        <v>1.7203398000000001</v>
      </c>
      <c r="D34">
        <v>1.6339028</v>
      </c>
      <c r="E34">
        <v>1.0717083000000001</v>
      </c>
      <c r="F34">
        <v>1.1164750000000001</v>
      </c>
      <c r="L34">
        <f t="shared" si="3"/>
        <v>0.90544461827250944</v>
      </c>
      <c r="M34">
        <f t="shared" si="4"/>
        <v>0.91426504261493635</v>
      </c>
      <c r="N34">
        <f t="shared" si="5"/>
        <v>0.95392373515703566</v>
      </c>
      <c r="O34">
        <f t="shared" si="6"/>
        <v>0.97091862146477714</v>
      </c>
      <c r="P34">
        <f t="shared" si="7"/>
        <v>0.90980453065910283</v>
      </c>
    </row>
    <row r="35" spans="1:21" x14ac:dyDescent="0.4">
      <c r="A35" t="s">
        <v>14</v>
      </c>
      <c r="B35">
        <v>0.27190945</v>
      </c>
      <c r="C35">
        <v>0.41516036000000001</v>
      </c>
      <c r="D35">
        <v>0.23933352999999999</v>
      </c>
      <c r="E35">
        <v>0.46051604000000002</v>
      </c>
      <c r="F35">
        <v>0.36748365</v>
      </c>
      <c r="G35">
        <f>AVERAGE(B35:B38)</f>
        <v>0.22120321000000001</v>
      </c>
      <c r="H35">
        <f t="shared" ref="H35:K35" si="37">AVERAGE(C35:C38)</f>
        <v>0.3431877425</v>
      </c>
      <c r="I35">
        <f t="shared" si="37"/>
        <v>0.22732205</v>
      </c>
      <c r="J35">
        <f t="shared" si="37"/>
        <v>0.39696806499999998</v>
      </c>
      <c r="K35">
        <f t="shared" si="37"/>
        <v>0.31076646000000002</v>
      </c>
      <c r="L35">
        <f t="shared" si="3"/>
        <v>0.15795677493741239</v>
      </c>
      <c r="M35">
        <f t="shared" si="4"/>
        <v>0.22063467009682175</v>
      </c>
      <c r="N35">
        <f t="shared" si="5"/>
        <v>0.13973042636680619</v>
      </c>
      <c r="O35">
        <f t="shared" si="6"/>
        <v>0.41720643454867168</v>
      </c>
      <c r="P35">
        <f t="shared" si="7"/>
        <v>0.29945882327248169</v>
      </c>
      <c r="Q35">
        <f>AVERAGE(L35:L38)</f>
        <v>0.12850066688525602</v>
      </c>
      <c r="R35">
        <f t="shared" ref="R35:U35" si="38">AVERAGE(M35:M38)</f>
        <v>0.18238522181587979</v>
      </c>
      <c r="S35">
        <f t="shared" si="38"/>
        <v>0.13271774735899491</v>
      </c>
      <c r="T35">
        <f t="shared" si="38"/>
        <v>0.35963488053170817</v>
      </c>
      <c r="U35">
        <f t="shared" si="38"/>
        <v>0.25324054124354856</v>
      </c>
    </row>
    <row r="36" spans="1:21" x14ac:dyDescent="0.4">
      <c r="A36" t="s">
        <v>14</v>
      </c>
      <c r="B36">
        <v>0.22370665000000001</v>
      </c>
      <c r="C36">
        <v>0.38391933</v>
      </c>
      <c r="D36">
        <v>0.2382174</v>
      </c>
      <c r="E36">
        <v>0.42194330000000002</v>
      </c>
      <c r="F36">
        <v>0.31429057999999999</v>
      </c>
      <c r="G36">
        <f>STDEV(B35:B38)</f>
        <v>4.2794235578040907E-2</v>
      </c>
      <c r="H36">
        <f t="shared" ref="H36:K36" si="39">STDEV(C35:C38)</f>
        <v>7.2716772959011466E-2</v>
      </c>
      <c r="I36">
        <f t="shared" si="39"/>
        <v>1.8459990217752908E-2</v>
      </c>
      <c r="J36">
        <f t="shared" si="39"/>
        <v>6.1936562778461296E-2</v>
      </c>
      <c r="K36">
        <f t="shared" si="39"/>
        <v>4.375991307339238E-2</v>
      </c>
      <c r="L36">
        <f t="shared" si="3"/>
        <v>0.12995495730675224</v>
      </c>
      <c r="M36">
        <f t="shared" si="4"/>
        <v>0.20403179802219759</v>
      </c>
      <c r="N36">
        <f t="shared" si="5"/>
        <v>0.13907879464273984</v>
      </c>
      <c r="O36">
        <f t="shared" si="6"/>
        <v>0.38226129924747143</v>
      </c>
      <c r="P36">
        <f t="shared" si="7"/>
        <v>0.25611231207817209</v>
      </c>
      <c r="Q36">
        <f>STDEV(L35:L38)</f>
        <v>2.4859891547789739E-2</v>
      </c>
      <c r="R36">
        <f t="shared" ref="R36:U36" si="40">STDEV(M35:M38)</f>
        <v>3.8644925571210562E-2</v>
      </c>
      <c r="S36">
        <f t="shared" si="40"/>
        <v>1.0777521661313755E-2</v>
      </c>
      <c r="T36">
        <f t="shared" si="40"/>
        <v>5.6111688368122296E-2</v>
      </c>
      <c r="U36">
        <f t="shared" si="40"/>
        <v>3.5659524105260375E-2</v>
      </c>
    </row>
    <row r="37" spans="1:21" x14ac:dyDescent="0.4">
      <c r="A37" t="s">
        <v>14</v>
      </c>
      <c r="B37">
        <v>0.22199376000000001</v>
      </c>
      <c r="C37">
        <v>0.32339346000000002</v>
      </c>
      <c r="D37">
        <v>0.23163201</v>
      </c>
      <c r="E37">
        <v>0.39096954</v>
      </c>
      <c r="F37">
        <v>0.29936775999999998</v>
      </c>
      <c r="L37">
        <f t="shared" si="3"/>
        <v>0.12895991068287602</v>
      </c>
      <c r="M37">
        <f t="shared" si="4"/>
        <v>0.17186566019590532</v>
      </c>
      <c r="N37">
        <f t="shared" si="5"/>
        <v>0.1352340372763495</v>
      </c>
      <c r="O37">
        <f t="shared" si="6"/>
        <v>0.35420049169304563</v>
      </c>
      <c r="P37">
        <f t="shared" si="7"/>
        <v>0.24395185237579606</v>
      </c>
    </row>
    <row r="38" spans="1:21" x14ac:dyDescent="0.4">
      <c r="A38" t="s">
        <v>14</v>
      </c>
      <c r="B38">
        <v>0.16720298</v>
      </c>
      <c r="C38">
        <v>0.25027781999999998</v>
      </c>
      <c r="D38">
        <v>0.20010526000000001</v>
      </c>
      <c r="E38">
        <v>0.31444337999999999</v>
      </c>
      <c r="F38">
        <v>0.26192385000000001</v>
      </c>
      <c r="L38">
        <f t="shared" si="3"/>
        <v>9.7131024613983319E-2</v>
      </c>
      <c r="M38">
        <f t="shared" si="4"/>
        <v>0.13300875894859454</v>
      </c>
      <c r="N38">
        <f t="shared" si="5"/>
        <v>0.11682773115008419</v>
      </c>
      <c r="O38">
        <f t="shared" si="6"/>
        <v>0.28487129663764388</v>
      </c>
      <c r="P38">
        <f t="shared" si="7"/>
        <v>0.21343917724774422</v>
      </c>
    </row>
    <row r="39" spans="1:21" x14ac:dyDescent="0.4">
      <c r="A39" t="s">
        <v>15</v>
      </c>
      <c r="B39">
        <v>0.41626142999999999</v>
      </c>
      <c r="C39">
        <v>0.36201543000000003</v>
      </c>
      <c r="D39">
        <v>0.4702325</v>
      </c>
      <c r="E39">
        <v>0.58999323999999997</v>
      </c>
      <c r="F39">
        <v>0.61235099999999998</v>
      </c>
      <c r="G39">
        <f>AVERAGE(B39:B42)</f>
        <v>0.34788229749999999</v>
      </c>
      <c r="H39">
        <f t="shared" ref="H39:K39" si="41">AVERAGE(C39:C42)</f>
        <v>0.34059817250000002</v>
      </c>
      <c r="I39">
        <f t="shared" si="41"/>
        <v>0.43424463749999997</v>
      </c>
      <c r="J39">
        <f t="shared" si="41"/>
        <v>0.47710161249999999</v>
      </c>
      <c r="K39">
        <f t="shared" si="41"/>
        <v>0.554296715</v>
      </c>
      <c r="L39">
        <f t="shared" si="3"/>
        <v>0.24181326913660206</v>
      </c>
      <c r="M39">
        <f t="shared" si="4"/>
        <v>0.19239109188557663</v>
      </c>
      <c r="N39">
        <f t="shared" si="5"/>
        <v>0.27453649188448098</v>
      </c>
      <c r="O39">
        <f t="shared" si="6"/>
        <v>0.53450684599003051</v>
      </c>
      <c r="P39">
        <f t="shared" si="7"/>
        <v>0.49899882590620676</v>
      </c>
      <c r="Q39">
        <f>AVERAGE(L39:L42)</f>
        <v>0.20209068044864731</v>
      </c>
      <c r="R39">
        <f t="shared" ref="R39:U39" si="42">AVERAGE(M39:M42)</f>
        <v>0.18100900920578711</v>
      </c>
      <c r="S39">
        <f t="shared" si="42"/>
        <v>0.25352564826739571</v>
      </c>
      <c r="T39">
        <f t="shared" si="42"/>
        <v>0.43223220339631807</v>
      </c>
      <c r="U39">
        <f t="shared" si="42"/>
        <v>0.45169095827175476</v>
      </c>
    </row>
    <row r="40" spans="1:21" x14ac:dyDescent="0.4">
      <c r="A40" t="s">
        <v>15</v>
      </c>
      <c r="B40">
        <v>0.35290500000000002</v>
      </c>
      <c r="C40">
        <v>0.35599795000000001</v>
      </c>
      <c r="D40">
        <v>0.44955334000000002</v>
      </c>
      <c r="E40">
        <v>0.46707976000000001</v>
      </c>
      <c r="F40">
        <v>0.59896899999999997</v>
      </c>
      <c r="G40">
        <f>STDEV(B39:B42)</f>
        <v>5.1899501329628901E-2</v>
      </c>
      <c r="H40">
        <f t="shared" ref="H40:K40" si="43">STDEV(C39:C42)</f>
        <v>2.4608044073484568E-2</v>
      </c>
      <c r="I40">
        <f t="shared" si="43"/>
        <v>3.1969065319607935E-2</v>
      </c>
      <c r="J40">
        <f t="shared" si="43"/>
        <v>8.3685026222251865E-2</v>
      </c>
      <c r="K40">
        <f t="shared" si="43"/>
        <v>7.0161713954508417E-2</v>
      </c>
      <c r="L40">
        <f t="shared" si="3"/>
        <v>0.20500845284813574</v>
      </c>
      <c r="M40">
        <f t="shared" si="4"/>
        <v>0.18919313552333089</v>
      </c>
      <c r="N40">
        <f t="shared" si="5"/>
        <v>0.26246334925499903</v>
      </c>
      <c r="O40">
        <f t="shared" si="6"/>
        <v>0.42315286416396974</v>
      </c>
      <c r="P40">
        <f t="shared" si="7"/>
        <v>0.48809396531436178</v>
      </c>
      <c r="Q40">
        <f>STDEV(L39:L42)</f>
        <v>3.01492936375993E-2</v>
      </c>
      <c r="R40">
        <f t="shared" ref="R40:U40" si="44">STDEV(M39:M42)</f>
        <v>1.3077808502433411E-2</v>
      </c>
      <c r="S40">
        <f t="shared" si="44"/>
        <v>1.8664543692048053E-2</v>
      </c>
      <c r="T40">
        <f t="shared" si="44"/>
        <v>7.5814799882535922E-2</v>
      </c>
      <c r="U40">
        <f t="shared" si="44"/>
        <v>5.7174092778270437E-2</v>
      </c>
    </row>
    <row r="41" spans="1:21" x14ac:dyDescent="0.4">
      <c r="A41" t="s">
        <v>15</v>
      </c>
      <c r="B41">
        <v>0.32969929999999997</v>
      </c>
      <c r="C41">
        <v>0.33707367999999999</v>
      </c>
      <c r="D41">
        <v>0.41910616000000001</v>
      </c>
      <c r="E41">
        <v>0.46357120000000002</v>
      </c>
      <c r="F41">
        <v>0.54835210000000001</v>
      </c>
      <c r="L41">
        <f t="shared" si="3"/>
        <v>0.1915278712347894</v>
      </c>
      <c r="M41">
        <f t="shared" si="4"/>
        <v>0.17913593721982912</v>
      </c>
      <c r="N41">
        <f t="shared" si="5"/>
        <v>0.24468732997735373</v>
      </c>
      <c r="O41">
        <f t="shared" si="6"/>
        <v>0.41997426954216227</v>
      </c>
      <c r="P41">
        <f t="shared" si="7"/>
        <v>0.44684674979415873</v>
      </c>
    </row>
    <row r="42" spans="1:21" x14ac:dyDescent="0.4">
      <c r="A42" t="s">
        <v>15</v>
      </c>
      <c r="B42">
        <v>0.29266345999999999</v>
      </c>
      <c r="C42">
        <v>0.30730563</v>
      </c>
      <c r="D42">
        <v>0.39808654999999998</v>
      </c>
      <c r="E42">
        <v>0.38776224999999998</v>
      </c>
      <c r="F42">
        <v>0.45751476000000002</v>
      </c>
      <c r="L42">
        <f t="shared" si="3"/>
        <v>0.17001312857506201</v>
      </c>
      <c r="M42">
        <f t="shared" si="4"/>
        <v>0.16331587219441174</v>
      </c>
      <c r="N42">
        <f t="shared" si="5"/>
        <v>0.23241542195274897</v>
      </c>
      <c r="O42">
        <f t="shared" si="6"/>
        <v>0.35129483388910981</v>
      </c>
      <c r="P42">
        <f t="shared" si="7"/>
        <v>0.37282429207229184</v>
      </c>
    </row>
    <row r="43" spans="1:21" x14ac:dyDescent="0.4">
      <c r="A43" t="s">
        <v>16</v>
      </c>
      <c r="B43">
        <v>0.60528999999999999</v>
      </c>
      <c r="C43">
        <v>0.51336530000000002</v>
      </c>
      <c r="D43">
        <v>0.82691680000000001</v>
      </c>
      <c r="E43">
        <v>0.63481730000000003</v>
      </c>
      <c r="F43">
        <v>0.63951736999999997</v>
      </c>
      <c r="G43">
        <f>AVERAGE(B43:B46)</f>
        <v>0.54552040750000008</v>
      </c>
      <c r="H43">
        <f t="shared" ref="H43:K43" si="45">AVERAGE(C43:C46)</f>
        <v>0.52816363500000008</v>
      </c>
      <c r="I43">
        <f t="shared" si="45"/>
        <v>0.79156944500000004</v>
      </c>
      <c r="J43">
        <f t="shared" si="45"/>
        <v>0.56234321000000009</v>
      </c>
      <c r="K43">
        <f t="shared" si="45"/>
        <v>0.62173671749999992</v>
      </c>
      <c r="L43">
        <f t="shared" si="3"/>
        <v>0.35162314624175933</v>
      </c>
      <c r="M43">
        <f t="shared" si="4"/>
        <v>0.27282514063880264</v>
      </c>
      <c r="N43">
        <f t="shared" si="5"/>
        <v>0.48277998086551016</v>
      </c>
      <c r="O43">
        <f t="shared" si="6"/>
        <v>0.57511539081855756</v>
      </c>
      <c r="P43">
        <f t="shared" si="7"/>
        <v>0.52113643445772961</v>
      </c>
      <c r="Q43">
        <f>AVERAGE(L43:L46)</f>
        <v>0.31690198421291721</v>
      </c>
      <c r="R43">
        <f t="shared" ref="R43:U43" si="46">AVERAGE(M43:M46)</f>
        <v>0.28068963367640198</v>
      </c>
      <c r="S43">
        <f t="shared" si="46"/>
        <v>0.46214308562943995</v>
      </c>
      <c r="T43">
        <f t="shared" si="46"/>
        <v>0.50945718554505703</v>
      </c>
      <c r="U43">
        <f t="shared" si="46"/>
        <v>0.50664715507164837</v>
      </c>
    </row>
    <row r="44" spans="1:21" x14ac:dyDescent="0.4">
      <c r="A44" t="s">
        <v>16</v>
      </c>
      <c r="B44">
        <v>0.54660463000000004</v>
      </c>
      <c r="C44">
        <v>0.52387357000000001</v>
      </c>
      <c r="D44">
        <v>0.79168210000000006</v>
      </c>
      <c r="E44">
        <v>0.55894524000000001</v>
      </c>
      <c r="F44">
        <v>0.62735019999999997</v>
      </c>
      <c r="G44">
        <f>STDEV(B43:B46)</f>
        <v>4.282517242873507E-2</v>
      </c>
      <c r="H44">
        <f t="shared" ref="H44:K44" si="47">STDEV(C43:C46)</f>
        <v>2.9075024322847375E-2</v>
      </c>
      <c r="I44">
        <f t="shared" si="47"/>
        <v>2.6463229192505971E-2</v>
      </c>
      <c r="J44">
        <f t="shared" si="47"/>
        <v>5.0740405757046005E-2</v>
      </c>
      <c r="K44">
        <f t="shared" si="47"/>
        <v>1.9185105793711233E-2</v>
      </c>
      <c r="L44">
        <f t="shared" si="3"/>
        <v>0.31753182730742746</v>
      </c>
      <c r="M44">
        <f t="shared" si="4"/>
        <v>0.27840970243255947</v>
      </c>
      <c r="N44">
        <f t="shared" si="5"/>
        <v>0.46220885715415011</v>
      </c>
      <c r="O44">
        <f t="shared" si="6"/>
        <v>0.50637878039677309</v>
      </c>
      <c r="P44">
        <f t="shared" si="7"/>
        <v>0.51122152692169032</v>
      </c>
      <c r="Q44">
        <f>STDEV(L43:L46)</f>
        <v>2.4877863284933948E-2</v>
      </c>
      <c r="R44">
        <f t="shared" ref="R44:U44" si="48">STDEV(M43:M46)</f>
        <v>1.5451760374060026E-2</v>
      </c>
      <c r="S44">
        <f t="shared" si="48"/>
        <v>1.5450063758769499E-2</v>
      </c>
      <c r="T44">
        <f t="shared" si="48"/>
        <v>4.596848303796338E-2</v>
      </c>
      <c r="U44">
        <f t="shared" si="48"/>
        <v>1.5633754604709171E-2</v>
      </c>
    </row>
    <row r="45" spans="1:21" x14ac:dyDescent="0.4">
      <c r="A45" t="s">
        <v>16</v>
      </c>
      <c r="B45">
        <v>0.52129080000000005</v>
      </c>
      <c r="C45">
        <v>0.57023853000000002</v>
      </c>
      <c r="D45">
        <v>0.78439294999999998</v>
      </c>
      <c r="E45">
        <v>0.53388672999999998</v>
      </c>
      <c r="F45">
        <v>0.62557830000000003</v>
      </c>
      <c r="L45">
        <f t="shared" si="3"/>
        <v>0.30282659750348384</v>
      </c>
      <c r="M45">
        <f t="shared" si="4"/>
        <v>0.30305010320119818</v>
      </c>
      <c r="N45">
        <f t="shared" si="5"/>
        <v>0.45795322261204641</v>
      </c>
      <c r="O45">
        <f t="shared" si="6"/>
        <v>0.48367691834609999</v>
      </c>
      <c r="P45">
        <f t="shared" si="7"/>
        <v>0.50977762298485807</v>
      </c>
    </row>
    <row r="46" spans="1:21" x14ac:dyDescent="0.4">
      <c r="A46" t="s">
        <v>16</v>
      </c>
      <c r="B46">
        <v>0.50889620000000002</v>
      </c>
      <c r="C46">
        <v>0.50517714000000002</v>
      </c>
      <c r="D46">
        <v>0.76328593</v>
      </c>
      <c r="E46">
        <v>0.52172357000000003</v>
      </c>
      <c r="F46">
        <v>0.59450099999999995</v>
      </c>
      <c r="L46">
        <f t="shared" si="3"/>
        <v>0.2956263657989982</v>
      </c>
      <c r="M46">
        <f t="shared" si="4"/>
        <v>0.26847358843304775</v>
      </c>
      <c r="N46">
        <f t="shared" si="5"/>
        <v>0.44563028188605325</v>
      </c>
      <c r="O46">
        <f t="shared" si="6"/>
        <v>0.47265765261879766</v>
      </c>
      <c r="P46">
        <f t="shared" si="7"/>
        <v>0.48445303592231548</v>
      </c>
    </row>
    <row r="47" spans="1:21" x14ac:dyDescent="0.4">
      <c r="A47" t="s">
        <v>17</v>
      </c>
      <c r="B47">
        <v>0.53605290000000005</v>
      </c>
      <c r="C47">
        <v>0.78117745999999999</v>
      </c>
      <c r="D47">
        <v>0.51428810000000003</v>
      </c>
      <c r="E47">
        <v>0.42493101999999999</v>
      </c>
      <c r="F47">
        <v>0.56160699999999997</v>
      </c>
      <c r="G47">
        <f>AVERAGE(B47:B50)</f>
        <v>0.50576688000000003</v>
      </c>
      <c r="H47">
        <f t="shared" ref="H47:K47" si="49">AVERAGE(C47:C50)</f>
        <v>0.72001098000000008</v>
      </c>
      <c r="I47">
        <f t="shared" si="49"/>
        <v>0.49514135999999997</v>
      </c>
      <c r="J47">
        <f t="shared" si="49"/>
        <v>0.40100236250000004</v>
      </c>
      <c r="K47">
        <f t="shared" si="49"/>
        <v>0.53297291250000001</v>
      </c>
      <c r="L47">
        <f t="shared" si="3"/>
        <v>0.31140214979599729</v>
      </c>
      <c r="M47">
        <f t="shared" si="4"/>
        <v>0.4151524273034477</v>
      </c>
      <c r="N47">
        <f t="shared" si="5"/>
        <v>0.30025753386236631</v>
      </c>
      <c r="O47">
        <f t="shared" si="6"/>
        <v>0.38496803669060098</v>
      </c>
      <c r="P47">
        <f t="shared" si="7"/>
        <v>0.45764803784219682</v>
      </c>
      <c r="Q47">
        <f>AVERAGE(L47:L50)</f>
        <v>0.29380849115379132</v>
      </c>
      <c r="R47">
        <f t="shared" ref="R47:U47" si="50">AVERAGE(M47:M50)</f>
        <v>0.38264584084662934</v>
      </c>
      <c r="S47">
        <f t="shared" si="50"/>
        <v>0.28907906612433398</v>
      </c>
      <c r="T47">
        <f t="shared" si="50"/>
        <v>0.36328976924282363</v>
      </c>
      <c r="U47">
        <f t="shared" si="50"/>
        <v>0.4343144006906357</v>
      </c>
    </row>
    <row r="48" spans="1:21" x14ac:dyDescent="0.4">
      <c r="A48" t="s">
        <v>17</v>
      </c>
      <c r="B48">
        <v>0.53038479999999999</v>
      </c>
      <c r="C48">
        <v>0.71937704000000002</v>
      </c>
      <c r="D48">
        <v>0.50082499999999996</v>
      </c>
      <c r="E48">
        <v>0.42086223</v>
      </c>
      <c r="F48">
        <v>0.55640829999999997</v>
      </c>
      <c r="G48">
        <f>STDEV(B47:B50)</f>
        <v>3.2097942455208361E-2</v>
      </c>
      <c r="H48">
        <f t="shared" ref="H48:K48" si="51">STDEV(C47:C50)</f>
        <v>4.3959092806301184E-2</v>
      </c>
      <c r="I48">
        <f t="shared" si="51"/>
        <v>1.5927963223538674E-2</v>
      </c>
      <c r="J48">
        <f t="shared" si="51"/>
        <v>2.5604401052212844E-2</v>
      </c>
      <c r="K48">
        <f t="shared" si="51"/>
        <v>3.2831219002156437E-2</v>
      </c>
      <c r="L48">
        <f t="shared" si="3"/>
        <v>0.30810945512862642</v>
      </c>
      <c r="M48">
        <f t="shared" si="4"/>
        <v>0.38230893695059942</v>
      </c>
      <c r="N48">
        <f t="shared" si="5"/>
        <v>0.29239735353903695</v>
      </c>
      <c r="O48">
        <f t="shared" si="6"/>
        <v>0.38128189935469564</v>
      </c>
      <c r="P48">
        <f t="shared" si="7"/>
        <v>0.45341166818453543</v>
      </c>
      <c r="Q48">
        <f>STDEV(L47:L50)</f>
        <v>1.864623488573627E-2</v>
      </c>
      <c r="R48">
        <f t="shared" ref="R48:U48" si="52">STDEV(M47:M50)</f>
        <v>2.336181599580903E-2</v>
      </c>
      <c r="S48">
        <f t="shared" si="52"/>
        <v>9.2992448336840609E-3</v>
      </c>
      <c r="T48">
        <f t="shared" si="52"/>
        <v>2.3196414334988133E-2</v>
      </c>
      <c r="U48">
        <f t="shared" si="52"/>
        <v>2.6753838460532624E-2</v>
      </c>
    </row>
    <row r="49" spans="1:21" x14ac:dyDescent="0.4">
      <c r="A49" t="s">
        <v>17</v>
      </c>
      <c r="B49">
        <v>0.48380706000000001</v>
      </c>
      <c r="C49">
        <v>0.70031284999999999</v>
      </c>
      <c r="D49">
        <v>0.48791869999999998</v>
      </c>
      <c r="E49">
        <v>0.38363819999999998</v>
      </c>
      <c r="F49">
        <v>0.52289003000000001</v>
      </c>
      <c r="L49">
        <f t="shared" si="3"/>
        <v>0.28105166219692318</v>
      </c>
      <c r="M49">
        <f t="shared" si="4"/>
        <v>0.37217737893934533</v>
      </c>
      <c r="N49">
        <f t="shared" si="5"/>
        <v>0.28486225053103842</v>
      </c>
      <c r="O49">
        <f t="shared" si="6"/>
        <v>0.34755863352483923</v>
      </c>
      <c r="P49">
        <f t="shared" si="7"/>
        <v>0.42609795860227428</v>
      </c>
    </row>
    <row r="50" spans="1:21" x14ac:dyDescent="0.4">
      <c r="A50" t="s">
        <v>17</v>
      </c>
      <c r="B50">
        <v>0.47282276000000001</v>
      </c>
      <c r="C50">
        <v>0.67917656999999998</v>
      </c>
      <c r="D50">
        <v>0.47753363999999998</v>
      </c>
      <c r="E50">
        <v>0.37457800000000002</v>
      </c>
      <c r="F50">
        <v>0.49098631999999998</v>
      </c>
      <c r="L50">
        <f t="shared" si="3"/>
        <v>0.27467069749361839</v>
      </c>
      <c r="M50">
        <f t="shared" si="4"/>
        <v>0.36094462019312479</v>
      </c>
      <c r="N50">
        <f t="shared" si="5"/>
        <v>0.27879912656489431</v>
      </c>
      <c r="O50">
        <f t="shared" si="6"/>
        <v>0.3393505074011588</v>
      </c>
      <c r="P50">
        <f t="shared" si="7"/>
        <v>0.40009993813353634</v>
      </c>
    </row>
    <row r="51" spans="1:21" x14ac:dyDescent="0.4">
      <c r="A51" t="s">
        <v>18</v>
      </c>
      <c r="B51">
        <v>0.87986975999999995</v>
      </c>
      <c r="C51">
        <v>1.1124822999999999</v>
      </c>
      <c r="D51">
        <v>1.022718</v>
      </c>
      <c r="E51">
        <v>0.58278286000000001</v>
      </c>
      <c r="F51">
        <v>0.88974549999999997</v>
      </c>
      <c r="G51">
        <f>AVERAGE(B51:B54)</f>
        <v>0.77217377749999994</v>
      </c>
      <c r="H51">
        <f t="shared" ref="H51:K51" si="53">AVERAGE(C51:C54)</f>
        <v>1.0310022750000001</v>
      </c>
      <c r="I51">
        <f t="shared" si="53"/>
        <v>0.94197251250000003</v>
      </c>
      <c r="J51">
        <f t="shared" si="53"/>
        <v>0.51994076750000007</v>
      </c>
      <c r="K51">
        <f t="shared" si="53"/>
        <v>0.80777648749999997</v>
      </c>
      <c r="L51">
        <f t="shared" si="3"/>
        <v>0.51113114919159686</v>
      </c>
      <c r="M51">
        <f t="shared" si="4"/>
        <v>0.59122254650962691</v>
      </c>
      <c r="N51">
        <f t="shared" si="5"/>
        <v>0.59709486670341294</v>
      </c>
      <c r="O51">
        <f t="shared" si="6"/>
        <v>0.52797457204026521</v>
      </c>
      <c r="P51">
        <f t="shared" si="7"/>
        <v>0.72504488415195023</v>
      </c>
      <c r="Q51">
        <f>AVERAGE(L51:L54)</f>
        <v>0.44856874075225794</v>
      </c>
      <c r="R51">
        <f t="shared" ref="R51:U51" si="54">AVERAGE(M51:M54)</f>
        <v>0.54792043925797174</v>
      </c>
      <c r="S51">
        <f t="shared" si="54"/>
        <v>0.54995311688018256</v>
      </c>
      <c r="T51">
        <f t="shared" si="54"/>
        <v>0.4710425152295995</v>
      </c>
      <c r="U51">
        <f t="shared" si="54"/>
        <v>0.65824913955744302</v>
      </c>
    </row>
    <row r="52" spans="1:21" x14ac:dyDescent="0.4">
      <c r="A52" t="s">
        <v>18</v>
      </c>
      <c r="B52">
        <v>0.76006580000000001</v>
      </c>
      <c r="C52">
        <v>1.0483724999999999</v>
      </c>
      <c r="D52">
        <v>0.95132499999999998</v>
      </c>
      <c r="E52">
        <v>0.54402965000000003</v>
      </c>
      <c r="F52">
        <v>0.79798760000000002</v>
      </c>
      <c r="G52">
        <f>STDEV(B51:B54)</f>
        <v>7.3843994047658928E-2</v>
      </c>
      <c r="H52">
        <f t="shared" ref="H52:K52" si="55">STDEV(C51:C54)</f>
        <v>6.719836776620762E-2</v>
      </c>
      <c r="I52">
        <f t="shared" si="55"/>
        <v>6.3163661247196773E-2</v>
      </c>
      <c r="J52">
        <f t="shared" si="55"/>
        <v>6.0180388824919467E-2</v>
      </c>
      <c r="K52">
        <f t="shared" si="55"/>
        <v>5.6087097040768863E-2</v>
      </c>
      <c r="L52">
        <f t="shared" si="3"/>
        <v>0.44153501288103192</v>
      </c>
      <c r="M52">
        <f t="shared" si="4"/>
        <v>0.55715174896774888</v>
      </c>
      <c r="N52">
        <f t="shared" si="5"/>
        <v>0.55541339261323686</v>
      </c>
      <c r="O52">
        <f t="shared" si="6"/>
        <v>0.49286593918696459</v>
      </c>
      <c r="P52">
        <f t="shared" si="7"/>
        <v>0.65027227111201225</v>
      </c>
      <c r="Q52">
        <f>STDEV(L51:L54)</f>
        <v>4.2897218718458224E-2</v>
      </c>
      <c r="R52">
        <f t="shared" ref="R52:U52" si="56">STDEV(M51:M54)</f>
        <v>3.5712199746483778E-2</v>
      </c>
      <c r="S52">
        <f t="shared" si="56"/>
        <v>3.6876927846087086E-2</v>
      </c>
      <c r="T52">
        <f t="shared" si="56"/>
        <v>5.4520675222077764E-2</v>
      </c>
      <c r="U52">
        <f t="shared" si="56"/>
        <v>4.5704825454406274E-2</v>
      </c>
    </row>
    <row r="53" spans="1:21" x14ac:dyDescent="0.4">
      <c r="A53" t="s">
        <v>18</v>
      </c>
      <c r="B53">
        <v>0.72913609999999995</v>
      </c>
      <c r="C53">
        <v>1.0109068000000001</v>
      </c>
      <c r="D53">
        <v>0.92244625000000002</v>
      </c>
      <c r="E53">
        <v>0.51223236000000005</v>
      </c>
      <c r="F53">
        <v>0.77464960000000005</v>
      </c>
      <c r="L53">
        <f t="shared" si="3"/>
        <v>0.42356742969559391</v>
      </c>
      <c r="M53">
        <f t="shared" si="4"/>
        <v>0.53724081055482698</v>
      </c>
      <c r="N53">
        <f t="shared" si="5"/>
        <v>0.53855307199522562</v>
      </c>
      <c r="O53">
        <f t="shared" si="6"/>
        <v>0.46405905118104385</v>
      </c>
      <c r="P53">
        <f t="shared" si="7"/>
        <v>0.63125436373699517</v>
      </c>
    </row>
    <row r="54" spans="1:21" x14ac:dyDescent="0.4">
      <c r="A54" t="s">
        <v>18</v>
      </c>
      <c r="B54">
        <v>0.71962345000000005</v>
      </c>
      <c r="C54">
        <v>0.95224750000000002</v>
      </c>
      <c r="D54">
        <v>0.87140079999999998</v>
      </c>
      <c r="E54">
        <v>0.4407182</v>
      </c>
      <c r="F54">
        <v>0.76872324999999997</v>
      </c>
      <c r="L54">
        <f t="shared" si="3"/>
        <v>0.4180413712408092</v>
      </c>
      <c r="M54">
        <f t="shared" si="4"/>
        <v>0.50606665099968429</v>
      </c>
      <c r="N54">
        <f t="shared" si="5"/>
        <v>0.50875113620885459</v>
      </c>
      <c r="O54">
        <f t="shared" si="6"/>
        <v>0.39927049851012436</v>
      </c>
      <c r="P54">
        <f t="shared" si="7"/>
        <v>0.62642503922881398</v>
      </c>
    </row>
    <row r="55" spans="1:21" x14ac:dyDescent="0.4">
      <c r="A55" t="s">
        <v>19</v>
      </c>
      <c r="B55">
        <v>0.783891</v>
      </c>
      <c r="C55">
        <v>0.80836969999999997</v>
      </c>
      <c r="D55">
        <v>0.71161189999999996</v>
      </c>
      <c r="E55">
        <v>0.49183258000000002</v>
      </c>
      <c r="F55">
        <v>0.69008433999999996</v>
      </c>
      <c r="G55">
        <f>AVERAGE(B55:B58)</f>
        <v>0.71903126499999992</v>
      </c>
      <c r="H55">
        <f t="shared" ref="H55:K55" si="57">AVERAGE(C55:C58)</f>
        <v>0.75323128500000003</v>
      </c>
      <c r="I55">
        <f t="shared" si="57"/>
        <v>0.69334888500000003</v>
      </c>
      <c r="J55">
        <f t="shared" si="57"/>
        <v>0.43930070500000001</v>
      </c>
      <c r="K55">
        <f t="shared" si="57"/>
        <v>0.67398618499999996</v>
      </c>
      <c r="L55">
        <f t="shared" si="3"/>
        <v>0.45537547246873228</v>
      </c>
      <c r="M55">
        <f t="shared" si="4"/>
        <v>0.42960359239443469</v>
      </c>
      <c r="N55">
        <f t="shared" si="5"/>
        <v>0.41546136136751521</v>
      </c>
      <c r="O55">
        <f t="shared" si="6"/>
        <v>0.44557778507926527</v>
      </c>
      <c r="P55">
        <f t="shared" si="7"/>
        <v>0.56234296251048765</v>
      </c>
      <c r="Q55">
        <f>AVERAGE(L55:L58)</f>
        <v>0.41769736100958582</v>
      </c>
      <c r="R55">
        <f t="shared" ref="R55:U55" si="58">AVERAGE(M55:M58)</f>
        <v>0.40030058763938858</v>
      </c>
      <c r="S55">
        <f t="shared" si="58"/>
        <v>0.40479884002045041</v>
      </c>
      <c r="T55">
        <f t="shared" si="58"/>
        <v>0.39798631298003828</v>
      </c>
      <c r="U55">
        <f t="shared" si="58"/>
        <v>0.54922473384056447</v>
      </c>
    </row>
    <row r="56" spans="1:21" x14ac:dyDescent="0.4">
      <c r="A56" t="s">
        <v>19</v>
      </c>
      <c r="B56">
        <v>0.76258380000000003</v>
      </c>
      <c r="C56">
        <v>0.75771564000000002</v>
      </c>
      <c r="D56">
        <v>0.69503959999999998</v>
      </c>
      <c r="E56">
        <v>0.43565097000000003</v>
      </c>
      <c r="F56">
        <v>0.68843960000000004</v>
      </c>
      <c r="G56">
        <f>STDEV(B55:B58)</f>
        <v>8.4768786020568865E-2</v>
      </c>
      <c r="H56">
        <f t="shared" ref="H56:K56" si="59">STDEV(C55:C58)</f>
        <v>4.2700557530375424E-2</v>
      </c>
      <c r="I56">
        <f t="shared" si="59"/>
        <v>1.3419185384698251E-2</v>
      </c>
      <c r="J56">
        <f t="shared" si="59"/>
        <v>3.9111858757228182E-2</v>
      </c>
      <c r="K56">
        <f t="shared" si="59"/>
        <v>2.571777797749188E-2</v>
      </c>
      <c r="L56">
        <f t="shared" si="3"/>
        <v>0.44299776145152997</v>
      </c>
      <c r="M56">
        <f t="shared" si="4"/>
        <v>0.40268377322584981</v>
      </c>
      <c r="N56">
        <f t="shared" si="5"/>
        <v>0.40578593250103495</v>
      </c>
      <c r="O56">
        <f t="shared" si="6"/>
        <v>0.39467982027590248</v>
      </c>
      <c r="P56">
        <f t="shared" si="7"/>
        <v>0.56100268001087394</v>
      </c>
      <c r="Q56">
        <f>STDEV(L55:L58)</f>
        <v>4.924361420748212E-2</v>
      </c>
      <c r="R56">
        <f t="shared" ref="R56:U56" si="60">STDEV(M55:M58)</f>
        <v>2.2692974405515844E-2</v>
      </c>
      <c r="S56">
        <f t="shared" si="60"/>
        <v>7.8345415926431329E-3</v>
      </c>
      <c r="T56">
        <f t="shared" si="60"/>
        <v>3.5433552196519384E-2</v>
      </c>
      <c r="U56">
        <f t="shared" si="60"/>
        <v>2.0957165115570907E-2</v>
      </c>
    </row>
    <row r="57" spans="1:21" x14ac:dyDescent="0.4">
      <c r="A57" t="s">
        <v>19</v>
      </c>
      <c r="B57">
        <v>0.73402420000000002</v>
      </c>
      <c r="C57">
        <v>0.74119939999999995</v>
      </c>
      <c r="D57">
        <v>0.68491340000000001</v>
      </c>
      <c r="E57">
        <v>0.43248861999999999</v>
      </c>
      <c r="F57">
        <v>0.68161740000000004</v>
      </c>
      <c r="L57">
        <f t="shared" si="3"/>
        <v>0.42640700923787012</v>
      </c>
      <c r="M57">
        <f t="shared" si="4"/>
        <v>0.39390630910658764</v>
      </c>
      <c r="N57">
        <f t="shared" si="5"/>
        <v>0.39987393912728764</v>
      </c>
      <c r="O57">
        <f t="shared" si="6"/>
        <v>0.3918148760531236</v>
      </c>
      <c r="P57">
        <f t="shared" si="7"/>
        <v>0.55544333612134433</v>
      </c>
    </row>
    <row r="58" spans="1:21" x14ac:dyDescent="0.4">
      <c r="A58" t="s">
        <v>19</v>
      </c>
      <c r="B58">
        <v>0.59562605999999996</v>
      </c>
      <c r="C58">
        <v>0.70564039999999995</v>
      </c>
      <c r="D58">
        <v>0.68183064000000004</v>
      </c>
      <c r="E58">
        <v>0.39723065000000002</v>
      </c>
      <c r="F58">
        <v>0.63580340000000002</v>
      </c>
      <c r="L58">
        <f t="shared" si="3"/>
        <v>0.34600920088021098</v>
      </c>
      <c r="M58">
        <f t="shared" si="4"/>
        <v>0.3750086758306822</v>
      </c>
      <c r="N58">
        <f t="shared" si="5"/>
        <v>0.39807412708596385</v>
      </c>
      <c r="O58">
        <f t="shared" si="6"/>
        <v>0.35987277051186167</v>
      </c>
      <c r="P58">
        <f t="shared" si="7"/>
        <v>0.51810995671955196</v>
      </c>
    </row>
    <row r="59" spans="1:21" x14ac:dyDescent="0.4">
      <c r="A59" t="s">
        <v>20</v>
      </c>
      <c r="B59">
        <v>0.63091540000000002</v>
      </c>
      <c r="C59">
        <v>0.95467950000000001</v>
      </c>
      <c r="D59">
        <v>0.65945345</v>
      </c>
      <c r="E59">
        <v>0.61235046000000004</v>
      </c>
      <c r="F59">
        <v>0.77749615999999999</v>
      </c>
      <c r="G59">
        <f>AVERAGE(B59:B62)</f>
        <v>0.59659269250000002</v>
      </c>
      <c r="H59">
        <f t="shared" ref="H59:K59" si="61">AVERAGE(C59:C62)</f>
        <v>0.83630871249999994</v>
      </c>
      <c r="I59">
        <f t="shared" si="61"/>
        <v>0.64437266250000003</v>
      </c>
      <c r="J59">
        <f t="shared" si="61"/>
        <v>0.53584448249999994</v>
      </c>
      <c r="K59">
        <f t="shared" si="61"/>
        <v>0.72151966000000001</v>
      </c>
      <c r="L59">
        <f t="shared" si="3"/>
        <v>0.36650937230150521</v>
      </c>
      <c r="M59">
        <f t="shared" si="4"/>
        <v>0.5073591239074432</v>
      </c>
      <c r="N59">
        <f t="shared" si="5"/>
        <v>0.38500962124931387</v>
      </c>
      <c r="O59">
        <f t="shared" si="6"/>
        <v>0.55476146305531293</v>
      </c>
      <c r="P59">
        <f t="shared" si="7"/>
        <v>0.63357399757097532</v>
      </c>
      <c r="Q59">
        <f>AVERAGE(L59:L62)</f>
        <v>0.34657073396502908</v>
      </c>
      <c r="R59">
        <f t="shared" ref="R59:U59" si="62">AVERAGE(M59:M62)</f>
        <v>0.44445162558760487</v>
      </c>
      <c r="S59">
        <f t="shared" si="62"/>
        <v>0.37620498419188941</v>
      </c>
      <c r="T59">
        <f t="shared" si="62"/>
        <v>0.48545055242028723</v>
      </c>
      <c r="U59">
        <f t="shared" si="62"/>
        <v>0.587959296560707</v>
      </c>
    </row>
    <row r="60" spans="1:21" x14ac:dyDescent="0.4">
      <c r="A60" t="s">
        <v>20</v>
      </c>
      <c r="B60">
        <v>0.58893967000000003</v>
      </c>
      <c r="C60">
        <v>0.82387909999999998</v>
      </c>
      <c r="D60">
        <v>0.64832157000000001</v>
      </c>
      <c r="E60">
        <v>0.58247285999999998</v>
      </c>
      <c r="F60">
        <v>0.74979810000000002</v>
      </c>
      <c r="G60">
        <f>STDEV(B59:B62)</f>
        <v>2.3041337734317695E-2</v>
      </c>
      <c r="H60">
        <f t="shared" ref="H60:K60" si="63">STDEV(C59:C62)</f>
        <v>8.2397449389856478E-2</v>
      </c>
      <c r="I60">
        <f t="shared" si="63"/>
        <v>1.4471462650341381E-2</v>
      </c>
      <c r="J60">
        <f t="shared" si="63"/>
        <v>7.3367796577705577E-2</v>
      </c>
      <c r="K60">
        <f t="shared" si="63"/>
        <v>6.3890741731690126E-2</v>
      </c>
      <c r="L60">
        <f t="shared" si="3"/>
        <v>0.342124964417029</v>
      </c>
      <c r="M60">
        <f t="shared" si="4"/>
        <v>0.43784597698144018</v>
      </c>
      <c r="N60">
        <f t="shared" si="5"/>
        <v>0.37851048032800577</v>
      </c>
      <c r="O60">
        <f t="shared" si="6"/>
        <v>0.52769372624234234</v>
      </c>
      <c r="P60">
        <f t="shared" si="7"/>
        <v>0.61100312005157931</v>
      </c>
      <c r="Q60">
        <f>STDEV(L59:L62)</f>
        <v>1.3385100807480312E-2</v>
      </c>
      <c r="R60">
        <f t="shared" ref="R60:U60" si="64">STDEV(M59:M62)</f>
        <v>4.3789667353960622E-2</v>
      </c>
      <c r="S60">
        <f t="shared" si="64"/>
        <v>8.4488940863551854E-3</v>
      </c>
      <c r="T60">
        <f t="shared" si="64"/>
        <v>6.6467862489385576E-2</v>
      </c>
      <c r="U60">
        <f t="shared" si="64"/>
        <v>5.2063938999675159E-2</v>
      </c>
    </row>
    <row r="61" spans="1:21" x14ac:dyDescent="0.4">
      <c r="A61" t="s">
        <v>20</v>
      </c>
      <c r="B61">
        <v>0.58373569999999997</v>
      </c>
      <c r="C61">
        <v>0.80051534999999996</v>
      </c>
      <c r="D61">
        <v>0.64496180000000003</v>
      </c>
      <c r="E61">
        <v>0.49071044000000003</v>
      </c>
      <c r="F61">
        <v>0.72819584999999998</v>
      </c>
      <c r="L61">
        <f t="shared" si="3"/>
        <v>0.33910189067659424</v>
      </c>
      <c r="M61">
        <f t="shared" si="4"/>
        <v>0.42542944166126984</v>
      </c>
      <c r="N61">
        <f t="shared" si="5"/>
        <v>0.37654894115464216</v>
      </c>
      <c r="O61">
        <f t="shared" si="6"/>
        <v>0.4445611776480356</v>
      </c>
      <c r="P61">
        <f t="shared" si="7"/>
        <v>0.59339965833283892</v>
      </c>
    </row>
    <row r="62" spans="1:21" x14ac:dyDescent="0.4">
      <c r="A62" t="s">
        <v>20</v>
      </c>
      <c r="B62">
        <v>0.58277999999999996</v>
      </c>
      <c r="C62">
        <v>0.76616090000000003</v>
      </c>
      <c r="D62">
        <v>0.62475382999999995</v>
      </c>
      <c r="E62">
        <v>0.45784416999999999</v>
      </c>
      <c r="F62">
        <v>0.63058853000000004</v>
      </c>
      <c r="L62">
        <f t="shared" si="3"/>
        <v>0.33854670846498786</v>
      </c>
      <c r="M62">
        <f t="shared" si="4"/>
        <v>0.40717195980026621</v>
      </c>
      <c r="N62">
        <f t="shared" si="5"/>
        <v>0.36475089403559602</v>
      </c>
      <c r="O62">
        <f t="shared" si="6"/>
        <v>0.41478584273545799</v>
      </c>
      <c r="P62">
        <f t="shared" si="7"/>
        <v>0.51386041028743457</v>
      </c>
    </row>
  </sheetData>
  <mergeCells count="2">
    <mergeCell ref="B1:K1"/>
    <mergeCell ref="L1:U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22012-3074-4B70-A656-C5AF93CCDEAA}">
  <dimension ref="A1:P12"/>
  <sheetViews>
    <sheetView tabSelected="1" workbookViewId="0">
      <selection activeCell="S12" sqref="S12"/>
    </sheetView>
  </sheetViews>
  <sheetFormatPr defaultRowHeight="14.6" x14ac:dyDescent="0.4"/>
  <cols>
    <col min="2" max="12" width="11.84375" bestFit="1" customWidth="1"/>
    <col min="13" max="13" width="12.53515625" bestFit="1" customWidth="1"/>
    <col min="14" max="16" width="11.84375" bestFit="1" customWidth="1"/>
  </cols>
  <sheetData>
    <row r="1" spans="1:16" s="1" customFormat="1" ht="29.15" x14ac:dyDescent="0.4">
      <c r="A1" s="1" t="s">
        <v>0</v>
      </c>
      <c r="B1" s="2" t="s">
        <v>13</v>
      </c>
      <c r="C1" s="2" t="s">
        <v>6</v>
      </c>
      <c r="D1" s="2" t="s">
        <v>22</v>
      </c>
      <c r="E1" s="2" t="s">
        <v>7</v>
      </c>
      <c r="F1" s="2" t="s">
        <v>12</v>
      </c>
      <c r="G1" s="2" t="s">
        <v>15</v>
      </c>
      <c r="H1" s="2" t="s">
        <v>16</v>
      </c>
      <c r="I1" s="2" t="s">
        <v>10</v>
      </c>
      <c r="J1" s="2" t="s">
        <v>18</v>
      </c>
      <c r="K1" s="2" t="s">
        <v>19</v>
      </c>
      <c r="L1" s="2" t="s">
        <v>20</v>
      </c>
      <c r="M1" s="2" t="s">
        <v>9</v>
      </c>
      <c r="N1" s="2" t="s">
        <v>14</v>
      </c>
      <c r="O1" s="2" t="s">
        <v>11</v>
      </c>
      <c r="P1" s="2" t="s">
        <v>8</v>
      </c>
    </row>
    <row r="2" spans="1:16" x14ac:dyDescent="0.4">
      <c r="A2" s="3" t="s">
        <v>3</v>
      </c>
      <c r="B2">
        <v>0.99999999999999989</v>
      </c>
      <c r="C2">
        <v>0.29554942415834717</v>
      </c>
      <c r="D2">
        <v>0.28907906612433398</v>
      </c>
      <c r="E2">
        <v>0.30936680683874396</v>
      </c>
      <c r="F2">
        <v>0.26791099817476793</v>
      </c>
      <c r="G2">
        <v>0.25352564826739571</v>
      </c>
      <c r="H2">
        <v>0.46214308562943995</v>
      </c>
      <c r="I2">
        <v>0.50116130922553426</v>
      </c>
      <c r="J2">
        <v>0.54995311688018256</v>
      </c>
      <c r="K2">
        <v>0.40479884002045041</v>
      </c>
      <c r="L2">
        <v>0.37620498419188941</v>
      </c>
      <c r="M2">
        <v>0.41302492790704093</v>
      </c>
      <c r="N2">
        <v>0.13271774735899491</v>
      </c>
      <c r="O2">
        <v>0.27687212831586305</v>
      </c>
      <c r="P2">
        <v>7.2373080603235607E-2</v>
      </c>
    </row>
    <row r="3" spans="1:16" x14ac:dyDescent="0.4">
      <c r="A3" s="3" t="s">
        <v>1</v>
      </c>
      <c r="B3">
        <v>1</v>
      </c>
      <c r="C3">
        <v>0.30625673128296516</v>
      </c>
      <c r="D3">
        <v>0.29380849115379132</v>
      </c>
      <c r="E3">
        <v>0.33015274351114815</v>
      </c>
      <c r="F3">
        <v>0.24197454907529442</v>
      </c>
      <c r="G3">
        <v>0.20209068044864731</v>
      </c>
      <c r="H3">
        <v>0.31690198421291721</v>
      </c>
      <c r="I3">
        <v>0.32831373365948141</v>
      </c>
      <c r="J3">
        <v>0.44856874075225794</v>
      </c>
      <c r="K3">
        <v>0.41769736100958582</v>
      </c>
      <c r="L3">
        <v>0.34657073396502908</v>
      </c>
      <c r="M3">
        <v>0.47255156519107455</v>
      </c>
      <c r="N3">
        <v>0.12850066688525602</v>
      </c>
      <c r="O3">
        <v>0.10711427489387992</v>
      </c>
      <c r="P3">
        <v>7.3776358610878584E-2</v>
      </c>
    </row>
    <row r="4" spans="1:16" x14ac:dyDescent="0.4">
      <c r="A4" s="3" t="s">
        <v>2</v>
      </c>
      <c r="B4">
        <v>1</v>
      </c>
      <c r="C4">
        <v>0.40826078319394082</v>
      </c>
      <c r="D4">
        <v>0.38264584084662934</v>
      </c>
      <c r="E4">
        <v>0.35558526197182261</v>
      </c>
      <c r="F4">
        <v>0.2006384242204321</v>
      </c>
      <c r="G4">
        <v>0.18100900920578711</v>
      </c>
      <c r="H4">
        <v>0.28068963367640198</v>
      </c>
      <c r="I4">
        <v>0.45318986777768322</v>
      </c>
      <c r="J4">
        <v>0.54792043925797174</v>
      </c>
      <c r="K4">
        <v>0.40030058763938858</v>
      </c>
      <c r="L4">
        <v>0.44445162558760487</v>
      </c>
      <c r="M4">
        <v>0.3797305411879548</v>
      </c>
      <c r="N4">
        <v>0.18238522181587979</v>
      </c>
      <c r="O4">
        <v>0.4873273004822008</v>
      </c>
      <c r="P4">
        <v>8.2922785850950448E-2</v>
      </c>
    </row>
    <row r="5" spans="1:16" x14ac:dyDescent="0.4">
      <c r="A5" s="3" t="s">
        <v>4</v>
      </c>
      <c r="B5">
        <v>1</v>
      </c>
      <c r="C5">
        <v>0.43552242063348712</v>
      </c>
      <c r="D5">
        <v>0.36328976924282363</v>
      </c>
      <c r="E5">
        <v>0.3756894350997409</v>
      </c>
      <c r="F5">
        <v>0.44157051869251879</v>
      </c>
      <c r="G5">
        <v>0.43223220339631807</v>
      </c>
      <c r="H5">
        <v>0.50945718554505703</v>
      </c>
      <c r="I5">
        <v>0.43619969159960553</v>
      </c>
      <c r="J5">
        <v>0.4710425152295995</v>
      </c>
      <c r="K5">
        <v>0.39798631298003828</v>
      </c>
      <c r="L5">
        <v>0.48545055242028723</v>
      </c>
      <c r="M5">
        <v>0.40217904177814534</v>
      </c>
      <c r="N5">
        <v>0.35963488053170817</v>
      </c>
      <c r="O5">
        <v>0.22386470181208734</v>
      </c>
      <c r="P5">
        <v>0.17291859460323544</v>
      </c>
    </row>
    <row r="6" spans="1:16" x14ac:dyDescent="0.4">
      <c r="A6" s="3" t="s">
        <v>5</v>
      </c>
      <c r="B6">
        <v>1</v>
      </c>
      <c r="C6">
        <v>0.46239780258339747</v>
      </c>
      <c r="D6">
        <v>0.4343144006906357</v>
      </c>
      <c r="E6">
        <v>0.44241906225369942</v>
      </c>
      <c r="F6" s="5">
        <v>0.42757839135025572</v>
      </c>
      <c r="G6">
        <v>0.45169095827175476</v>
      </c>
      <c r="H6">
        <v>0.50664715507164837</v>
      </c>
      <c r="I6">
        <v>0.57436010747423805</v>
      </c>
      <c r="J6">
        <v>0.65824913955744302</v>
      </c>
      <c r="K6">
        <v>0.54922473384056447</v>
      </c>
      <c r="L6">
        <v>0.587959296560707</v>
      </c>
      <c r="M6">
        <v>0.40696113837552617</v>
      </c>
      <c r="N6">
        <v>0.25324054124354856</v>
      </c>
      <c r="O6">
        <v>0.40440034593718566</v>
      </c>
      <c r="P6">
        <v>0.20236947659276808</v>
      </c>
    </row>
    <row r="7" spans="1:16" x14ac:dyDescent="0.4">
      <c r="A7" t="s">
        <v>21</v>
      </c>
    </row>
    <row r="8" spans="1:16" x14ac:dyDescent="0.4">
      <c r="A8" s="3" t="s">
        <v>3</v>
      </c>
      <c r="B8">
        <v>3.7220742426018381E-2</v>
      </c>
      <c r="C8">
        <v>1.4056888180823467E-2</v>
      </c>
      <c r="D8">
        <v>9.2992448336840609E-3</v>
      </c>
      <c r="E8">
        <v>2.5662510019467958E-2</v>
      </c>
      <c r="F8">
        <v>1.0294653238111405E-2</v>
      </c>
      <c r="G8">
        <v>1.8664543692048053E-2</v>
      </c>
      <c r="H8">
        <v>1.5450063758769499E-2</v>
      </c>
      <c r="I8">
        <v>8.6031611225464197E-2</v>
      </c>
      <c r="J8">
        <v>3.6876927846087086E-2</v>
      </c>
      <c r="K8">
        <v>7.8345415926431329E-3</v>
      </c>
      <c r="L8">
        <v>8.4488940863551854E-3</v>
      </c>
      <c r="M8">
        <v>2.4127444080592187E-2</v>
      </c>
      <c r="N8">
        <v>1.0777521661313755E-2</v>
      </c>
      <c r="O8">
        <v>6.5558704100971199E-2</v>
      </c>
      <c r="P8">
        <v>1.1939232531147891E-2</v>
      </c>
    </row>
    <row r="9" spans="1:16" x14ac:dyDescent="0.4">
      <c r="A9" s="3" t="s">
        <v>1</v>
      </c>
      <c r="B9">
        <v>6.9998986723086298E-2</v>
      </c>
      <c r="C9">
        <v>6.1557048226394285E-3</v>
      </c>
      <c r="D9">
        <v>1.864623488573627E-2</v>
      </c>
      <c r="E9">
        <v>1.9927906745598929E-2</v>
      </c>
      <c r="F9">
        <v>9.0501167311907976E-3</v>
      </c>
      <c r="G9">
        <v>3.01492936375993E-2</v>
      </c>
      <c r="H9">
        <v>2.4877863284933948E-2</v>
      </c>
      <c r="I9">
        <v>2.7152341858806227E-2</v>
      </c>
      <c r="J9">
        <v>4.2897218718458224E-2</v>
      </c>
      <c r="K9">
        <v>4.924361420748212E-2</v>
      </c>
      <c r="L9">
        <v>1.3385100807480312E-2</v>
      </c>
      <c r="M9">
        <v>2.9760576292470437E-2</v>
      </c>
      <c r="N9">
        <v>2.4859891547789739E-2</v>
      </c>
      <c r="O9">
        <v>6.8797530972758104E-3</v>
      </c>
      <c r="P9">
        <v>1.2635035056665377E-2</v>
      </c>
    </row>
    <row r="10" spans="1:16" x14ac:dyDescent="0.4">
      <c r="A10" s="3" t="s">
        <v>2</v>
      </c>
      <c r="B10">
        <v>6.6975850161324554E-2</v>
      </c>
      <c r="C10">
        <v>3.5372180004654627E-2</v>
      </c>
      <c r="D10">
        <v>2.336181599580903E-2</v>
      </c>
      <c r="E10">
        <v>3.5544180826606916E-2</v>
      </c>
      <c r="F10">
        <v>1.8490386253086962E-2</v>
      </c>
      <c r="G10">
        <v>1.3077808502433411E-2</v>
      </c>
      <c r="H10">
        <v>1.5451760374060026E-2</v>
      </c>
      <c r="I10">
        <v>2.479075866776655E-2</v>
      </c>
      <c r="J10">
        <v>3.5712199746483778E-2</v>
      </c>
      <c r="K10">
        <v>2.2692974405515844E-2</v>
      </c>
      <c r="L10">
        <v>4.3789667353960622E-2</v>
      </c>
      <c r="M10">
        <v>4.7404863853917775E-2</v>
      </c>
      <c r="N10">
        <v>3.8644925571210562E-2</v>
      </c>
      <c r="O10">
        <v>0.11447334984991873</v>
      </c>
      <c r="P10">
        <v>2.9954185005089506E-2</v>
      </c>
    </row>
    <row r="11" spans="1:16" x14ac:dyDescent="0.4">
      <c r="A11" s="3" t="s">
        <v>4</v>
      </c>
      <c r="B11">
        <v>3.4548120732806734E-2</v>
      </c>
      <c r="C11">
        <v>5.2229553341209184E-2</v>
      </c>
      <c r="D11">
        <v>2.3196414334988133E-2</v>
      </c>
      <c r="E11">
        <v>3.1333228552652442E-2</v>
      </c>
      <c r="F11">
        <v>9.0008709611867396E-2</v>
      </c>
      <c r="G11">
        <v>7.5814799882535922E-2</v>
      </c>
      <c r="H11">
        <v>4.596848303796338E-2</v>
      </c>
      <c r="I11">
        <v>5.9379761075695585E-2</v>
      </c>
      <c r="J11">
        <v>5.4520675222077764E-2</v>
      </c>
      <c r="K11">
        <v>3.5433552196519384E-2</v>
      </c>
      <c r="L11">
        <v>6.6467862489385576E-2</v>
      </c>
      <c r="M11">
        <v>4.898884318395285E-2</v>
      </c>
      <c r="N11">
        <v>5.6111688368122296E-2</v>
      </c>
      <c r="O11">
        <v>4.5485624052721385E-2</v>
      </c>
      <c r="P11">
        <v>3.7239080239805371E-2</v>
      </c>
    </row>
    <row r="12" spans="1:16" x14ac:dyDescent="0.4">
      <c r="A12" s="3" t="s">
        <v>5</v>
      </c>
      <c r="B12">
        <v>6.7728178309192338E-2</v>
      </c>
      <c r="C12">
        <v>2.7419809301111143E-2</v>
      </c>
      <c r="D12">
        <v>2.6753838460532624E-2</v>
      </c>
      <c r="E12">
        <v>1.3018209312132961E-2</v>
      </c>
      <c r="F12">
        <v>5.2463674928308682E-2</v>
      </c>
      <c r="G12">
        <v>5.7174092778270437E-2</v>
      </c>
      <c r="H12">
        <v>1.5633754604709171E-2</v>
      </c>
      <c r="I12">
        <v>6.3243802381059158E-2</v>
      </c>
      <c r="J12">
        <v>4.5704825454406274E-2</v>
      </c>
      <c r="K12">
        <v>2.0957165115570907E-2</v>
      </c>
      <c r="L12">
        <v>5.2063938999675159E-2</v>
      </c>
      <c r="M12">
        <v>1.4891083263986294E-2</v>
      </c>
      <c r="N12">
        <v>3.5659524105260375E-2</v>
      </c>
      <c r="O12">
        <v>0.18913521393482091</v>
      </c>
      <c r="P12">
        <v>1.3545517280769252E-2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 4 fields ea</vt:lpstr>
      <vt:lpstr>Summary norm.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Potapova, Tamara</dc:creator>
  <cp:lastModifiedBy>Potapova, Tamara</cp:lastModifiedBy>
  <dcterms:created xsi:type="dcterms:W3CDTF">2023-10-28T01:47:51Z</dcterms:created>
  <dcterms:modified xsi:type="dcterms:W3CDTF">2023-10-28T01:52:24Z</dcterms:modified>
</cp:coreProperties>
</file>